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3"/>
  </bookViews>
  <sheets>
    <sheet name="汇总表" sheetId="1" r:id="rId1"/>
    <sheet name="产业发展类" sheetId="2" r:id="rId2"/>
    <sheet name="乡村建设行动" sheetId="3" r:id="rId3"/>
    <sheet name="调整" sheetId="7" r:id="rId4"/>
  </sheets>
  <definedNames>
    <definedName name="_xlnm._FilterDatabase" localSheetId="1" hidden="1">产业发展类!$A$4:$F$11</definedName>
  </definedNames>
  <calcPr calcId="144525"/>
</workbook>
</file>

<file path=xl/sharedStrings.xml><?xml version="1.0" encoding="utf-8"?>
<sst xmlns="http://schemas.openxmlformats.org/spreadsheetml/2006/main" count="155" uniqueCount="96">
  <si>
    <t>附件1</t>
  </si>
  <si>
    <t>2025年度第二批衔接资金拨付汇总表</t>
  </si>
  <si>
    <t>项目类型</t>
  </si>
  <si>
    <t>本次拨付资金（万元）</t>
  </si>
  <si>
    <t>备注</t>
  </si>
  <si>
    <t>2025年产业发展类衔接资金项目</t>
  </si>
  <si>
    <t>2025年乡村建设行动类衔接资金项目</t>
  </si>
  <si>
    <t>合计</t>
  </si>
  <si>
    <t>附件2</t>
  </si>
  <si>
    <t>2025年产业发展类项目第二批衔接资金拨付计划表</t>
  </si>
  <si>
    <t>单位：万元</t>
  </si>
  <si>
    <t>单位</t>
  </si>
  <si>
    <t>项目名称</t>
  </si>
  <si>
    <t>衔接资金</t>
  </si>
  <si>
    <t>第一批下达衔接资金</t>
  </si>
  <si>
    <t>本次下达衔接资金</t>
  </si>
  <si>
    <t>王狮乡</t>
  </si>
  <si>
    <t>蛤蟆神乡村旅游提升配套建设项目</t>
  </si>
  <si>
    <t>岚县现代农业发展服务中心</t>
  </si>
  <si>
    <t>丘陵山区农田宜机化改造项目</t>
  </si>
  <si>
    <t>王狮村马铃薯种薯繁育项目</t>
  </si>
  <si>
    <t>界河口镇</t>
  </si>
  <si>
    <t>界河口镇小杂粮种植奖补项目</t>
  </si>
  <si>
    <t>上明乡</t>
  </si>
  <si>
    <t>阳寨村2024年玉木耳种植菌棒补贴项目</t>
  </si>
  <si>
    <t>上明村2024年玉木耳种植菌棒补贴项目</t>
  </si>
  <si>
    <t>岚城镇</t>
  </si>
  <si>
    <t>岚城镇南关村糯玉米加工车间改扩建项目</t>
  </si>
  <si>
    <t>上明乡玉木耳大棚维修项目</t>
  </si>
  <si>
    <t>马铃薯原种种薯繁育项目</t>
  </si>
  <si>
    <t>岚城镇闹沐浴村乡村旅游示范村建设项目</t>
  </si>
  <si>
    <t xml:space="preserve">岚县现代农业发展服务中心 </t>
  </si>
  <si>
    <t>湖羊养殖循环产业园建设一期续建项目</t>
  </si>
  <si>
    <t xml:space="preserve">范家口村原种繁育项目 </t>
  </si>
  <si>
    <t>东村镇</t>
  </si>
  <si>
    <t>艾草种植补贴项目</t>
  </si>
  <si>
    <t>史家庄村蔬菜大棚提升项目（壮大村集体经济项目）</t>
  </si>
  <si>
    <t>该项目按照中央资金150万元，省级资金45万元，县级资金15万元重新调整</t>
  </si>
  <si>
    <t>梁家庄乡</t>
  </si>
  <si>
    <t>梁家庄乡小杂粮种植基地建设项目</t>
  </si>
  <si>
    <t>社科乡</t>
  </si>
  <si>
    <t>下会村联农带农种植香菇补贴项目</t>
  </si>
  <si>
    <t>将原下达到农业农村局2025年第二批市级农业农村重点项目资金（“三资”及其他-“老兵村长”工程项目）（岚财农【2025】60号）中25万元安排到该项目</t>
  </si>
  <si>
    <t>下会村食品酿造项目</t>
  </si>
  <si>
    <t>将原下达到农业农村局2025年第二批市级农业农村重点项目资金（“三资”及其他-“老兵村长”工程项目）（岚财农【2025】60号）中29.4万元安排到该项目</t>
  </si>
  <si>
    <t>附件3</t>
  </si>
  <si>
    <t>2025年乡村建设行动类项目第二批衔接资金拨付计划表</t>
  </si>
  <si>
    <t>敦厚村路面改造项目</t>
  </si>
  <si>
    <t>社科乡井峪堡村进村桥项目</t>
  </si>
  <si>
    <t>顺会乡</t>
  </si>
  <si>
    <t>北白家庄入村桥梁建设项目</t>
  </si>
  <si>
    <t>马家沟小组通旧村便民小桥项目</t>
  </si>
  <si>
    <t>普通村生活污水治理续建项目</t>
  </si>
  <si>
    <t>岚城镇南关村饮水管网提质改造项目</t>
  </si>
  <si>
    <t>阴湾村新旧村道路衔接段提质改造项目</t>
  </si>
  <si>
    <t>将原下达农业农村局2025年第二批市级农业农村重点项目资金（环境整治-农村人居环境整治提升）（岚财农【2025】60号）52万元安排到该项目</t>
  </si>
  <si>
    <t>王狮村人居环境整治项目</t>
  </si>
  <si>
    <t>将原下达农业农村局2025年第二批市级农业农村重点项目资金（环境整治-农村人居环境整治提升）（岚财农【2025】60号）278万元安排到该10个项目</t>
  </si>
  <si>
    <t>岚城镇人居环境整治项目</t>
  </si>
  <si>
    <t>东村镇2025年人居环境整治项目</t>
  </si>
  <si>
    <t>梁家庄乡人居环境整治项目</t>
  </si>
  <si>
    <t>社科乡人居环境整治项目</t>
  </si>
  <si>
    <t>顺会乡人居环境整治项目</t>
  </si>
  <si>
    <t>上明乡人居环境整治项目</t>
  </si>
  <si>
    <t>界河口镇人居环境整治项目</t>
  </si>
  <si>
    <t>普明镇</t>
  </si>
  <si>
    <t>普明镇人居环境整治项目</t>
  </si>
  <si>
    <t>农业农村局</t>
  </si>
  <si>
    <t>段峪村街巷硬化项目</t>
  </si>
  <si>
    <t>社科乡冯周村农田水利基础设施建设项目</t>
  </si>
  <si>
    <t>上明乡瓮子村田间路项目</t>
  </si>
  <si>
    <t>胡琴舍村护村坝建设项目</t>
  </si>
  <si>
    <t>冯周村田间路项目</t>
  </si>
  <si>
    <t>将原下达到农业农村局2025年第二批市级农业农村重点项目资金（“三资”及其他-“老兵村长”工程项目）（岚财农【2025】60号）中15.6万元安排到该项目</t>
  </si>
  <si>
    <t>社科乡兰家舍村生活污水治理项目</t>
  </si>
  <si>
    <t>普通村街巷铺油硬化项目</t>
  </si>
  <si>
    <t>岚县人居环境整治项目</t>
  </si>
  <si>
    <t>附件4</t>
  </si>
  <si>
    <t>2025年衔接资金调整计划表</t>
  </si>
  <si>
    <t xml:space="preserve">                                                                                                                      单位：万元</t>
  </si>
  <si>
    <t>计划使用衔接资金</t>
  </si>
  <si>
    <t>本次调出衔接资金</t>
  </si>
  <si>
    <t>东村镇老旧大棚提升改造项目（壮大村集体经济项目）（变更前为土峪大棚基地建设项目（裴家庄村等11村壮大村集体经济项目））</t>
  </si>
  <si>
    <t>该项目按照中央资金350万元，省级资金105万元，县级资金35万元重新调整</t>
  </si>
  <si>
    <t>社科村生活污水治理项目</t>
  </si>
  <si>
    <t>现代农业发展服务中心</t>
  </si>
  <si>
    <t>湖羊养殖产业园二期项目</t>
  </si>
  <si>
    <t>能繁母牛养殖一期项目</t>
  </si>
  <si>
    <t>岚县农业农村局</t>
  </si>
  <si>
    <t>农业经营主体SC认证奖补项目</t>
  </si>
  <si>
    <t>人居环境整治项目</t>
  </si>
  <si>
    <t>加厚高强度地膜、全生物降解地膜试点项目</t>
  </si>
  <si>
    <t>2025年岚县岚城镇正道村、闹沐浴村乡村旅游重点项目</t>
  </si>
  <si>
    <t>2025年第二批市级农业农村重点项目资金（环境整治-农村人居环境整治提升）</t>
  </si>
  <si>
    <t>岚财农【2025】60号直接下达</t>
  </si>
  <si>
    <t>2025年第二批市级农业农村重点项目资金（“三资”及其他-“老兵村长”工程项目）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</si>
</sst>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sz val="9"/>
      <color theme="1"/>
      <name val="方正仿宋_GBK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32" fillId="25" borderId="1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topLeftCell="A3" workbookViewId="0">
      <selection activeCell="B7" sqref="B7"/>
    </sheetView>
  </sheetViews>
  <sheetFormatPr defaultColWidth="9" defaultRowHeight="13.5" outlineLevelCol="2"/>
  <cols>
    <col min="1" max="1" width="43.2583333333333" customWidth="1"/>
    <col min="2" max="2" width="29.625" customWidth="1"/>
    <col min="3" max="3" width="17.5" customWidth="1"/>
    <col min="5" max="5" width="12.8166666666667"/>
    <col min="6" max="6" width="15.2583333333333" customWidth="1"/>
  </cols>
  <sheetData>
    <row r="1" spans="1:1">
      <c r="A1" t="s">
        <v>0</v>
      </c>
    </row>
    <row r="2" ht="65" customHeight="1" spans="1:3">
      <c r="A2" s="38" t="s">
        <v>1</v>
      </c>
      <c r="B2" s="38"/>
      <c r="C2" s="38"/>
    </row>
    <row r="3" ht="52" customHeight="1" spans="1:3">
      <c r="A3" s="39" t="s">
        <v>2</v>
      </c>
      <c r="B3" s="39" t="s">
        <v>3</v>
      </c>
      <c r="C3" s="39" t="s">
        <v>4</v>
      </c>
    </row>
    <row r="4" ht="52" customHeight="1" spans="1:3">
      <c r="A4" s="40" t="s">
        <v>5</v>
      </c>
      <c r="B4" s="40">
        <v>1091.015222</v>
      </c>
      <c r="C4" s="41"/>
    </row>
    <row r="5" ht="52" customHeight="1" spans="1:3">
      <c r="A5" s="40" t="s">
        <v>6</v>
      </c>
      <c r="B5" s="40">
        <v>2395.984573</v>
      </c>
      <c r="C5" s="41"/>
    </row>
    <row r="6" ht="48" customHeight="1" spans="1:3">
      <c r="A6" s="40"/>
      <c r="B6" s="42"/>
      <c r="C6" s="41"/>
    </row>
    <row r="7" ht="55" customHeight="1" spans="1:3">
      <c r="A7" s="40"/>
      <c r="B7" s="40"/>
      <c r="C7" s="41"/>
    </row>
    <row r="8" ht="50" customHeight="1" spans="1:3">
      <c r="A8" s="40"/>
      <c r="B8" s="40"/>
      <c r="C8" s="41"/>
    </row>
    <row r="9" ht="52" customHeight="1" spans="1:3">
      <c r="A9" s="40"/>
      <c r="B9" s="40"/>
      <c r="C9" s="41"/>
    </row>
    <row r="10" ht="52" customHeight="1" spans="1:3">
      <c r="A10" s="40"/>
      <c r="B10" s="40"/>
      <c r="C10" s="41"/>
    </row>
    <row r="11" ht="48" customHeight="1" spans="1:3">
      <c r="A11" s="40"/>
      <c r="B11" s="40"/>
      <c r="C11" s="43"/>
    </row>
    <row r="12" ht="48" customHeight="1" spans="1:3">
      <c r="A12" s="40"/>
      <c r="B12" s="40"/>
      <c r="C12" s="43"/>
    </row>
    <row r="13" ht="48" customHeight="1" spans="1:3">
      <c r="A13" s="40"/>
      <c r="B13" s="40"/>
      <c r="C13" s="43"/>
    </row>
    <row r="14" ht="49" customHeight="1" spans="1:3">
      <c r="A14" s="41" t="s">
        <v>7</v>
      </c>
      <c r="B14" s="44">
        <f>SUM(B4:B13)</f>
        <v>3486.999795</v>
      </c>
      <c r="C14" s="41"/>
    </row>
  </sheetData>
  <mergeCells count="1">
    <mergeCell ref="A2:C2"/>
  </mergeCell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20" workbookViewId="0">
      <selection activeCell="A6" sqref="A6"/>
    </sheetView>
  </sheetViews>
  <sheetFormatPr defaultColWidth="9" defaultRowHeight="13.5" outlineLevelCol="5"/>
  <cols>
    <col min="1" max="1" width="11.625" style="3" customWidth="1"/>
    <col min="2" max="2" width="26.75" style="3" customWidth="1"/>
    <col min="3" max="3" width="13.5" style="3" customWidth="1"/>
    <col min="4" max="4" width="12.25" style="3" customWidth="1"/>
    <col min="5" max="5" width="13.125" style="3" customWidth="1"/>
    <col min="6" max="6" width="10.75" style="3" customWidth="1"/>
    <col min="8" max="8" width="11.5"/>
  </cols>
  <sheetData>
    <row r="1" spans="1:1">
      <c r="A1" s="3" t="s">
        <v>8</v>
      </c>
    </row>
    <row r="2" ht="66" customHeight="1" spans="1:6">
      <c r="A2" s="4" t="s">
        <v>9</v>
      </c>
      <c r="B2" s="4"/>
      <c r="C2" s="4"/>
      <c r="D2" s="4"/>
      <c r="E2" s="4"/>
      <c r="F2" s="4"/>
    </row>
    <row r="3" ht="14" customHeight="1" spans="1:5">
      <c r="A3" s="29" t="s">
        <v>10</v>
      </c>
      <c r="B3" s="29"/>
      <c r="C3" s="29"/>
      <c r="D3" s="29"/>
      <c r="E3" s="29"/>
    </row>
    <row r="4" s="1" customFormat="1" ht="54" customHeight="1" spans="1:6">
      <c r="A4" s="30" t="s">
        <v>11</v>
      </c>
      <c r="B4" s="30" t="s">
        <v>12</v>
      </c>
      <c r="C4" s="30" t="s">
        <v>13</v>
      </c>
      <c r="D4" s="6" t="s">
        <v>14</v>
      </c>
      <c r="E4" s="31" t="s">
        <v>15</v>
      </c>
      <c r="F4" s="30" t="s">
        <v>4</v>
      </c>
    </row>
    <row r="5" ht="45" customHeight="1" spans="1:6">
      <c r="A5" s="7" t="s">
        <v>16</v>
      </c>
      <c r="B5" s="7" t="s">
        <v>17</v>
      </c>
      <c r="C5" s="7">
        <v>200</v>
      </c>
      <c r="D5" s="7"/>
      <c r="E5" s="7">
        <v>200</v>
      </c>
      <c r="F5" s="19"/>
    </row>
    <row r="6" ht="45" customHeight="1" spans="1:6">
      <c r="A6" s="7" t="s">
        <v>18</v>
      </c>
      <c r="B6" s="7" t="s">
        <v>19</v>
      </c>
      <c r="C6" s="7">
        <v>250</v>
      </c>
      <c r="D6" s="7"/>
      <c r="E6" s="7">
        <v>250</v>
      </c>
      <c r="F6" s="19"/>
    </row>
    <row r="7" ht="45" customHeight="1" spans="1:6">
      <c r="A7" s="7" t="s">
        <v>16</v>
      </c>
      <c r="B7" s="7" t="s">
        <v>20</v>
      </c>
      <c r="C7" s="7">
        <v>30</v>
      </c>
      <c r="D7" s="7"/>
      <c r="E7" s="7">
        <v>30</v>
      </c>
      <c r="F7" s="19"/>
    </row>
    <row r="8" ht="45" customHeight="1" spans="1:6">
      <c r="A8" s="7" t="s">
        <v>21</v>
      </c>
      <c r="B8" s="7" t="s">
        <v>22</v>
      </c>
      <c r="C8" s="7">
        <v>60</v>
      </c>
      <c r="D8" s="7"/>
      <c r="E8" s="7">
        <v>60</v>
      </c>
      <c r="F8" s="19"/>
    </row>
    <row r="9" s="2" customFormat="1" ht="45" customHeight="1" spans="1:6">
      <c r="A9" s="7" t="s">
        <v>23</v>
      </c>
      <c r="B9" s="7" t="s">
        <v>24</v>
      </c>
      <c r="C9" s="7">
        <v>60</v>
      </c>
      <c r="D9" s="7"/>
      <c r="E9" s="7">
        <v>60</v>
      </c>
      <c r="F9" s="32"/>
    </row>
    <row r="10" ht="45" customHeight="1" spans="1:6">
      <c r="A10" s="7" t="s">
        <v>23</v>
      </c>
      <c r="B10" s="7" t="s">
        <v>25</v>
      </c>
      <c r="C10" s="7">
        <v>100</v>
      </c>
      <c r="D10" s="7"/>
      <c r="E10" s="7">
        <v>100</v>
      </c>
      <c r="F10" s="19"/>
    </row>
    <row r="11" ht="45" customHeight="1" spans="1:6">
      <c r="A11" s="7" t="s">
        <v>26</v>
      </c>
      <c r="B11" s="7" t="s">
        <v>27</v>
      </c>
      <c r="C11" s="7">
        <v>72</v>
      </c>
      <c r="D11" s="7"/>
      <c r="E11" s="7">
        <v>72</v>
      </c>
      <c r="F11" s="19"/>
    </row>
    <row r="12" ht="45" customHeight="1" spans="1:6">
      <c r="A12" s="7" t="s">
        <v>23</v>
      </c>
      <c r="B12" s="7" t="s">
        <v>28</v>
      </c>
      <c r="C12" s="7">
        <v>20</v>
      </c>
      <c r="D12" s="7"/>
      <c r="E12" s="7">
        <v>20</v>
      </c>
      <c r="F12" s="20"/>
    </row>
    <row r="13" ht="45" customHeight="1" spans="1:6">
      <c r="A13" s="7" t="s">
        <v>21</v>
      </c>
      <c r="B13" s="7" t="s">
        <v>29</v>
      </c>
      <c r="C13" s="7">
        <v>30</v>
      </c>
      <c r="D13" s="7"/>
      <c r="E13" s="7">
        <v>30</v>
      </c>
      <c r="F13" s="33"/>
    </row>
    <row r="14" ht="45" customHeight="1" spans="1:6">
      <c r="A14" s="7" t="s">
        <v>26</v>
      </c>
      <c r="B14" s="7" t="s">
        <v>30</v>
      </c>
      <c r="C14" s="7">
        <v>51</v>
      </c>
      <c r="D14" s="7"/>
      <c r="E14" s="7">
        <v>51</v>
      </c>
      <c r="F14" s="34"/>
    </row>
    <row r="15" ht="58" customHeight="1" spans="1:6">
      <c r="A15" s="7" t="s">
        <v>31</v>
      </c>
      <c r="B15" s="7" t="s">
        <v>32</v>
      </c>
      <c r="C15" s="7">
        <v>41.825222</v>
      </c>
      <c r="D15" s="7"/>
      <c r="E15" s="7">
        <v>41.825222</v>
      </c>
      <c r="F15" s="33"/>
    </row>
    <row r="16" ht="45" customHeight="1" spans="1:6">
      <c r="A16" s="7" t="s">
        <v>26</v>
      </c>
      <c r="B16" s="7" t="s">
        <v>33</v>
      </c>
      <c r="C16" s="7">
        <v>5</v>
      </c>
      <c r="D16" s="7"/>
      <c r="E16" s="7">
        <v>5</v>
      </c>
      <c r="F16" s="33"/>
    </row>
    <row r="17" ht="45" customHeight="1" spans="1:6">
      <c r="A17" s="7" t="s">
        <v>34</v>
      </c>
      <c r="B17" s="7" t="s">
        <v>35</v>
      </c>
      <c r="C17" s="7">
        <v>21.29</v>
      </c>
      <c r="D17" s="7"/>
      <c r="E17" s="7">
        <v>21.29</v>
      </c>
      <c r="F17" s="34"/>
    </row>
    <row r="18" ht="78" customHeight="1" spans="1:6">
      <c r="A18" s="7" t="s">
        <v>16</v>
      </c>
      <c r="B18" s="7" t="s">
        <v>36</v>
      </c>
      <c r="C18" s="7">
        <v>210</v>
      </c>
      <c r="D18" s="7">
        <v>200</v>
      </c>
      <c r="E18" s="35">
        <v>10</v>
      </c>
      <c r="F18" s="8" t="s">
        <v>37</v>
      </c>
    </row>
    <row r="19" customFormat="1" ht="45" customHeight="1" spans="1:6">
      <c r="A19" s="7" t="s">
        <v>38</v>
      </c>
      <c r="B19" s="7" t="s">
        <v>39</v>
      </c>
      <c r="C19" s="7">
        <v>235.5</v>
      </c>
      <c r="D19" s="7">
        <v>150</v>
      </c>
      <c r="E19" s="7">
        <f>C19-D19</f>
        <v>85.5</v>
      </c>
      <c r="F19" s="34"/>
    </row>
    <row r="20" s="2" customFormat="1" ht="156" customHeight="1" spans="1:6">
      <c r="A20" s="7" t="s">
        <v>40</v>
      </c>
      <c r="B20" s="7" t="s">
        <v>41</v>
      </c>
      <c r="C20" s="10">
        <v>25</v>
      </c>
      <c r="D20" s="10">
        <v>25</v>
      </c>
      <c r="E20" s="10">
        <v>25</v>
      </c>
      <c r="F20" s="36" t="s">
        <v>42</v>
      </c>
    </row>
    <row r="21" s="2" customFormat="1" ht="146" customHeight="1" spans="1:6">
      <c r="A21" s="7" t="s">
        <v>40</v>
      </c>
      <c r="B21" s="7" t="s">
        <v>43</v>
      </c>
      <c r="C21" s="10">
        <v>29.4</v>
      </c>
      <c r="D21" s="12">
        <v>29.4</v>
      </c>
      <c r="E21" s="10">
        <v>29.4</v>
      </c>
      <c r="F21" s="36" t="s">
        <v>44</v>
      </c>
    </row>
    <row r="22" ht="45" customHeight="1" spans="1:6">
      <c r="A22" s="7" t="s">
        <v>7</v>
      </c>
      <c r="B22" s="7"/>
      <c r="C22" s="7">
        <f>SUM(C5:C21)</f>
        <v>1441.015222</v>
      </c>
      <c r="D22" s="7">
        <f>SUM(D5:D21)</f>
        <v>404.4</v>
      </c>
      <c r="E22" s="37">
        <f>SUM(E5:E21)</f>
        <v>1091.015222</v>
      </c>
      <c r="F22" s="33"/>
    </row>
  </sheetData>
  <mergeCells count="2">
    <mergeCell ref="A2:F2"/>
    <mergeCell ref="A3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opLeftCell="A19" workbookViewId="0">
      <selection activeCell="I22" sqref="I22"/>
    </sheetView>
  </sheetViews>
  <sheetFormatPr defaultColWidth="9" defaultRowHeight="13.5" outlineLevelCol="6"/>
  <cols>
    <col min="1" max="1" width="13" style="3" customWidth="1"/>
    <col min="2" max="2" width="23.625" style="3" customWidth="1"/>
    <col min="3" max="4" width="14.125" style="3" customWidth="1"/>
    <col min="5" max="5" width="15.625" style="3" customWidth="1"/>
    <col min="6" max="6" width="18.125" style="3" customWidth="1"/>
  </cols>
  <sheetData>
    <row r="1" spans="1:1">
      <c r="A1" s="3" t="s">
        <v>45</v>
      </c>
    </row>
    <row r="2" ht="66" customHeight="1" spans="1:6">
      <c r="A2" s="17" t="s">
        <v>46</v>
      </c>
      <c r="B2" s="17"/>
      <c r="C2" s="17"/>
      <c r="D2" s="17"/>
      <c r="E2" s="17"/>
      <c r="F2" s="17"/>
    </row>
    <row r="3" ht="14" customHeight="1" spans="1:6">
      <c r="A3" s="18" t="s">
        <v>10</v>
      </c>
      <c r="B3" s="18"/>
      <c r="C3" s="18"/>
      <c r="D3" s="18"/>
      <c r="E3" s="18"/>
      <c r="F3" s="18"/>
    </row>
    <row r="4" s="1" customFormat="1" ht="57" customHeight="1" spans="1:6">
      <c r="A4" s="5" t="s">
        <v>11</v>
      </c>
      <c r="B4" s="5" t="s">
        <v>12</v>
      </c>
      <c r="C4" s="5" t="s">
        <v>13</v>
      </c>
      <c r="D4" s="6" t="s">
        <v>14</v>
      </c>
      <c r="E4" s="6" t="s">
        <v>15</v>
      </c>
      <c r="F4" s="5" t="s">
        <v>4</v>
      </c>
    </row>
    <row r="5" ht="45" customHeight="1" spans="1:6">
      <c r="A5" s="7" t="s">
        <v>16</v>
      </c>
      <c r="B5" s="7" t="s">
        <v>47</v>
      </c>
      <c r="C5" s="7">
        <v>200</v>
      </c>
      <c r="D5" s="7"/>
      <c r="E5" s="7">
        <v>200</v>
      </c>
      <c r="F5" s="12"/>
    </row>
    <row r="6" ht="45" customHeight="1" spans="1:6">
      <c r="A6" s="7" t="s">
        <v>40</v>
      </c>
      <c r="B6" s="7" t="s">
        <v>48</v>
      </c>
      <c r="C6" s="7">
        <v>730</v>
      </c>
      <c r="D6" s="7"/>
      <c r="E6" s="7">
        <v>730</v>
      </c>
      <c r="F6" s="19"/>
    </row>
    <row r="7" ht="45" customHeight="1" spans="1:6">
      <c r="A7" s="7" t="s">
        <v>49</v>
      </c>
      <c r="B7" s="7" t="s">
        <v>50</v>
      </c>
      <c r="C7" s="7">
        <v>215.18</v>
      </c>
      <c r="D7" s="7"/>
      <c r="E7" s="7">
        <v>215.18</v>
      </c>
      <c r="F7" s="20"/>
    </row>
    <row r="8" ht="45" customHeight="1" spans="1:6">
      <c r="A8" s="7" t="s">
        <v>23</v>
      </c>
      <c r="B8" s="7" t="s">
        <v>51</v>
      </c>
      <c r="C8" s="7">
        <v>30</v>
      </c>
      <c r="D8" s="7"/>
      <c r="E8" s="7">
        <v>30</v>
      </c>
      <c r="F8" s="20"/>
    </row>
    <row r="9" ht="45" customHeight="1" spans="1:6">
      <c r="A9" s="7" t="s">
        <v>40</v>
      </c>
      <c r="B9" s="7" t="s">
        <v>52</v>
      </c>
      <c r="C9" s="7">
        <v>198.2</v>
      </c>
      <c r="D9" s="7"/>
      <c r="E9" s="7">
        <v>198.2</v>
      </c>
      <c r="F9" s="20"/>
    </row>
    <row r="10" ht="45" customHeight="1" spans="1:6">
      <c r="A10" s="7" t="s">
        <v>26</v>
      </c>
      <c r="B10" s="7" t="s">
        <v>53</v>
      </c>
      <c r="C10" s="7">
        <v>100</v>
      </c>
      <c r="D10" s="7"/>
      <c r="E10" s="7">
        <v>100</v>
      </c>
      <c r="F10" s="20"/>
    </row>
    <row r="11" ht="99" customHeight="1" spans="1:6">
      <c r="A11" s="7" t="s">
        <v>16</v>
      </c>
      <c r="B11" s="7" t="s">
        <v>54</v>
      </c>
      <c r="C11" s="7">
        <v>78</v>
      </c>
      <c r="D11" s="7"/>
      <c r="E11" s="7">
        <v>78</v>
      </c>
      <c r="F11" s="21" t="s">
        <v>55</v>
      </c>
    </row>
    <row r="12" ht="63" customHeight="1" spans="1:6">
      <c r="A12" s="7" t="s">
        <v>16</v>
      </c>
      <c r="B12" s="7" t="s">
        <v>56</v>
      </c>
      <c r="C12" s="7">
        <v>20</v>
      </c>
      <c r="D12" s="7"/>
      <c r="E12" s="7">
        <v>20</v>
      </c>
      <c r="F12" s="22" t="s">
        <v>57</v>
      </c>
    </row>
    <row r="13" ht="45" customHeight="1" spans="1:6">
      <c r="A13" s="7" t="s">
        <v>26</v>
      </c>
      <c r="B13" s="7" t="s">
        <v>58</v>
      </c>
      <c r="C13" s="7">
        <v>20</v>
      </c>
      <c r="D13" s="7"/>
      <c r="E13" s="7">
        <v>20</v>
      </c>
      <c r="F13" s="23"/>
    </row>
    <row r="14" ht="45" customHeight="1" spans="1:6">
      <c r="A14" s="7" t="s">
        <v>34</v>
      </c>
      <c r="B14" s="7" t="s">
        <v>59</v>
      </c>
      <c r="C14" s="7">
        <v>40</v>
      </c>
      <c r="D14" s="7"/>
      <c r="E14" s="7">
        <v>40</v>
      </c>
      <c r="F14" s="23"/>
    </row>
    <row r="15" ht="45" customHeight="1" spans="1:6">
      <c r="A15" s="7" t="s">
        <v>38</v>
      </c>
      <c r="B15" s="7" t="s">
        <v>60</v>
      </c>
      <c r="C15" s="7">
        <v>20</v>
      </c>
      <c r="D15" s="7"/>
      <c r="E15" s="7">
        <v>20</v>
      </c>
      <c r="F15" s="23"/>
    </row>
    <row r="16" ht="45" customHeight="1" spans="1:6">
      <c r="A16" s="7" t="s">
        <v>40</v>
      </c>
      <c r="B16" s="7" t="s">
        <v>61</v>
      </c>
      <c r="C16" s="7">
        <v>20</v>
      </c>
      <c r="D16" s="7"/>
      <c r="E16" s="7">
        <v>20</v>
      </c>
      <c r="F16" s="23"/>
    </row>
    <row r="17" ht="45" customHeight="1" spans="1:6">
      <c r="A17" s="7" t="s">
        <v>49</v>
      </c>
      <c r="B17" s="7" t="s">
        <v>62</v>
      </c>
      <c r="C17" s="7">
        <v>20</v>
      </c>
      <c r="D17" s="7"/>
      <c r="E17" s="7">
        <v>20</v>
      </c>
      <c r="F17" s="23"/>
    </row>
    <row r="18" ht="45" customHeight="1" spans="1:6">
      <c r="A18" s="7" t="s">
        <v>23</v>
      </c>
      <c r="B18" s="7" t="s">
        <v>63</v>
      </c>
      <c r="C18" s="7">
        <v>20</v>
      </c>
      <c r="D18" s="7"/>
      <c r="E18" s="7">
        <v>20</v>
      </c>
      <c r="F18" s="23"/>
    </row>
    <row r="19" ht="45" customHeight="1" spans="1:6">
      <c r="A19" s="7" t="s">
        <v>21</v>
      </c>
      <c r="B19" s="7" t="s">
        <v>64</v>
      </c>
      <c r="C19" s="7">
        <v>20</v>
      </c>
      <c r="D19" s="7"/>
      <c r="E19" s="7">
        <v>20</v>
      </c>
      <c r="F19" s="23"/>
    </row>
    <row r="20" ht="45" customHeight="1" spans="1:6">
      <c r="A20" s="7" t="s">
        <v>65</v>
      </c>
      <c r="B20" s="7" t="s">
        <v>66</v>
      </c>
      <c r="C20" s="7">
        <v>20</v>
      </c>
      <c r="D20" s="7"/>
      <c r="E20" s="7">
        <v>20</v>
      </c>
      <c r="F20" s="23"/>
    </row>
    <row r="21" ht="45" customHeight="1" spans="1:6">
      <c r="A21" s="7" t="s">
        <v>67</v>
      </c>
      <c r="B21" s="7" t="s">
        <v>68</v>
      </c>
      <c r="C21" s="7">
        <v>78</v>
      </c>
      <c r="D21" s="7"/>
      <c r="E21" s="7">
        <v>78</v>
      </c>
      <c r="F21" s="24"/>
    </row>
    <row r="22" ht="45" customHeight="1" spans="1:6">
      <c r="A22" s="7" t="s">
        <v>67</v>
      </c>
      <c r="B22" s="7" t="s">
        <v>69</v>
      </c>
      <c r="C22" s="7">
        <v>48.9</v>
      </c>
      <c r="D22" s="7"/>
      <c r="E22" s="7">
        <v>48.9</v>
      </c>
      <c r="F22" s="20"/>
    </row>
    <row r="23" ht="45" customHeight="1" spans="1:6">
      <c r="A23" s="7" t="s">
        <v>67</v>
      </c>
      <c r="B23" s="7" t="s">
        <v>70</v>
      </c>
      <c r="C23" s="7">
        <v>30</v>
      </c>
      <c r="D23" s="7"/>
      <c r="E23" s="7">
        <v>30</v>
      </c>
      <c r="F23" s="20"/>
    </row>
    <row r="24" ht="45" customHeight="1" spans="1:6">
      <c r="A24" s="7" t="s">
        <v>67</v>
      </c>
      <c r="B24" s="7" t="s">
        <v>71</v>
      </c>
      <c r="C24" s="7">
        <v>60</v>
      </c>
      <c r="D24" s="7"/>
      <c r="E24" s="7">
        <v>60</v>
      </c>
      <c r="F24" s="20"/>
    </row>
    <row r="25" s="2" customFormat="1" ht="98" customHeight="1" spans="1:7">
      <c r="A25" s="7" t="s">
        <v>40</v>
      </c>
      <c r="B25" s="7" t="s">
        <v>72</v>
      </c>
      <c r="C25" s="10">
        <v>90</v>
      </c>
      <c r="D25" s="10"/>
      <c r="E25" s="10">
        <v>15.6</v>
      </c>
      <c r="F25" s="25" t="s">
        <v>73</v>
      </c>
      <c r="G25" s="26"/>
    </row>
    <row r="26" ht="45" customHeight="1" spans="1:7">
      <c r="A26" s="7" t="s">
        <v>40</v>
      </c>
      <c r="B26" s="7" t="s">
        <v>74</v>
      </c>
      <c r="C26" s="7">
        <v>422.30664</v>
      </c>
      <c r="D26" s="7">
        <v>340.857716</v>
      </c>
      <c r="E26" s="7">
        <f>C26-D26</f>
        <v>81.448924</v>
      </c>
      <c r="F26" s="20"/>
      <c r="G26" s="27"/>
    </row>
    <row r="27" ht="45" customHeight="1" spans="1:7">
      <c r="A27" s="7" t="s">
        <v>40</v>
      </c>
      <c r="B27" s="7" t="s">
        <v>75</v>
      </c>
      <c r="C27" s="7">
        <v>170</v>
      </c>
      <c r="D27" s="10">
        <v>80</v>
      </c>
      <c r="E27" s="7">
        <f>C27-D27</f>
        <v>90</v>
      </c>
      <c r="F27" s="20"/>
      <c r="G27" s="27"/>
    </row>
    <row r="28" ht="45" customHeight="1" spans="1:7">
      <c r="A28" s="7" t="s">
        <v>67</v>
      </c>
      <c r="B28" s="7" t="s">
        <v>76</v>
      </c>
      <c r="C28" s="7">
        <v>240.655649</v>
      </c>
      <c r="D28" s="7"/>
      <c r="E28" s="7">
        <v>240.655649</v>
      </c>
      <c r="F28" s="20"/>
      <c r="G28" s="28"/>
    </row>
    <row r="29" ht="45" customHeight="1" spans="1:7">
      <c r="A29" s="20" t="s">
        <v>7</v>
      </c>
      <c r="B29" s="20"/>
      <c r="C29" s="20">
        <f>SUM(C5:C28)</f>
        <v>2891.242289</v>
      </c>
      <c r="D29" s="20">
        <f>SUM(D5:D28)</f>
        <v>420.857716</v>
      </c>
      <c r="E29" s="20">
        <f>SUM(E5:E28)</f>
        <v>2395.984573</v>
      </c>
      <c r="F29" s="20"/>
      <c r="G29" s="28"/>
    </row>
  </sheetData>
  <mergeCells count="3">
    <mergeCell ref="A2:F2"/>
    <mergeCell ref="A3:F3"/>
    <mergeCell ref="F12:F2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9" workbookViewId="0">
      <selection activeCell="H26" sqref="H26"/>
    </sheetView>
  </sheetViews>
  <sheetFormatPr defaultColWidth="9" defaultRowHeight="13.5" outlineLevelCol="5"/>
  <cols>
    <col min="1" max="1" width="10.75" style="3" customWidth="1"/>
    <col min="2" max="2" width="18.5" style="3" customWidth="1"/>
    <col min="3" max="3" width="13.75" style="3" customWidth="1"/>
    <col min="4" max="4" width="13.625" style="3" customWidth="1"/>
    <col min="5" max="5" width="14.75" customWidth="1"/>
    <col min="6" max="6" width="10.5" customWidth="1"/>
  </cols>
  <sheetData>
    <row r="1" customFormat="1" spans="1:4">
      <c r="A1" s="3" t="s">
        <v>77</v>
      </c>
      <c r="B1" s="3"/>
      <c r="C1" s="3"/>
      <c r="D1" s="3"/>
    </row>
    <row r="2" customFormat="1" ht="66" customHeight="1" spans="1:6">
      <c r="A2" s="4" t="s">
        <v>78</v>
      </c>
      <c r="B2" s="4"/>
      <c r="C2" s="4"/>
      <c r="D2" s="4"/>
      <c r="E2" s="4"/>
      <c r="F2" s="4"/>
    </row>
    <row r="3" customFormat="1" ht="14" customHeight="1" spans="1:5">
      <c r="A3" s="3" t="s">
        <v>79</v>
      </c>
      <c r="B3" s="3"/>
      <c r="C3" s="3"/>
      <c r="D3" s="3"/>
      <c r="E3" s="3"/>
    </row>
    <row r="4" s="1" customFormat="1" ht="65" customHeight="1" spans="1:6">
      <c r="A4" s="5" t="s">
        <v>11</v>
      </c>
      <c r="B4" s="5" t="s">
        <v>12</v>
      </c>
      <c r="C4" s="6" t="s">
        <v>80</v>
      </c>
      <c r="D4" s="6" t="s">
        <v>14</v>
      </c>
      <c r="E4" s="6" t="s">
        <v>81</v>
      </c>
      <c r="F4" s="5" t="s">
        <v>4</v>
      </c>
    </row>
    <row r="5" ht="135" customHeight="1" spans="1:6">
      <c r="A5" s="7" t="s">
        <v>34</v>
      </c>
      <c r="B5" s="7" t="s">
        <v>82</v>
      </c>
      <c r="C5" s="7">
        <v>490</v>
      </c>
      <c r="D5" s="7">
        <v>570</v>
      </c>
      <c r="E5" s="7">
        <v>80</v>
      </c>
      <c r="F5" s="8" t="s">
        <v>83</v>
      </c>
    </row>
    <row r="6" customFormat="1" ht="39" customHeight="1" spans="1:6">
      <c r="A6" s="7" t="s">
        <v>40</v>
      </c>
      <c r="B6" s="7" t="s">
        <v>84</v>
      </c>
      <c r="C6" s="7">
        <v>200</v>
      </c>
      <c r="D6" s="7">
        <v>200</v>
      </c>
      <c r="E6" s="7">
        <v>159.42</v>
      </c>
      <c r="F6" s="9"/>
    </row>
    <row r="7" customFormat="1" ht="42" customHeight="1" spans="1:6">
      <c r="A7" s="7" t="s">
        <v>85</v>
      </c>
      <c r="B7" s="7" t="s">
        <v>86</v>
      </c>
      <c r="C7" s="7">
        <v>555</v>
      </c>
      <c r="D7" s="7">
        <v>555</v>
      </c>
      <c r="E7" s="7">
        <v>77.284948</v>
      </c>
      <c r="F7" s="9"/>
    </row>
    <row r="8" customFormat="1" ht="43" customHeight="1" spans="1:6">
      <c r="A8" s="7" t="s">
        <v>85</v>
      </c>
      <c r="B8" s="7" t="s">
        <v>87</v>
      </c>
      <c r="C8" s="7">
        <v>81.215701</v>
      </c>
      <c r="D8" s="7">
        <v>81.215701</v>
      </c>
      <c r="E8" s="7">
        <v>16.16019</v>
      </c>
      <c r="F8" s="9"/>
    </row>
    <row r="9" customFormat="1" ht="43" customHeight="1" spans="1:6">
      <c r="A9" s="7" t="s">
        <v>88</v>
      </c>
      <c r="B9" s="7" t="s">
        <v>89</v>
      </c>
      <c r="C9" s="7">
        <v>60</v>
      </c>
      <c r="D9" s="7">
        <v>60</v>
      </c>
      <c r="E9" s="7">
        <v>39.5</v>
      </c>
      <c r="F9" s="9"/>
    </row>
    <row r="10" ht="45" customHeight="1" spans="1:6">
      <c r="A10" s="7" t="s">
        <v>88</v>
      </c>
      <c r="B10" s="7" t="s">
        <v>90</v>
      </c>
      <c r="C10" s="10">
        <v>235.170197</v>
      </c>
      <c r="D10" s="10">
        <v>235.170197</v>
      </c>
      <c r="E10" s="10">
        <v>235.170197</v>
      </c>
      <c r="F10" s="9"/>
    </row>
    <row r="11" ht="45" customHeight="1" spans="1:6">
      <c r="A11" s="7" t="s">
        <v>88</v>
      </c>
      <c r="B11" s="7" t="s">
        <v>91</v>
      </c>
      <c r="C11" s="10">
        <v>906</v>
      </c>
      <c r="D11" s="10">
        <v>906</v>
      </c>
      <c r="E11" s="10">
        <v>222.46446</v>
      </c>
      <c r="F11" s="9"/>
    </row>
    <row r="12" ht="60" customHeight="1" spans="1:6">
      <c r="A12" s="7" t="s">
        <v>26</v>
      </c>
      <c r="B12" s="7" t="s">
        <v>92</v>
      </c>
      <c r="C12" s="10">
        <v>1500</v>
      </c>
      <c r="D12" s="10">
        <v>1500</v>
      </c>
      <c r="E12" s="11">
        <v>1000</v>
      </c>
      <c r="F12" s="9"/>
    </row>
    <row r="13" ht="45" customHeight="1" spans="1:6">
      <c r="A13" s="7" t="s">
        <v>40</v>
      </c>
      <c r="B13" s="7" t="s">
        <v>72</v>
      </c>
      <c r="C13" s="10">
        <v>90</v>
      </c>
      <c r="D13" s="10">
        <v>90</v>
      </c>
      <c r="E13" s="11">
        <v>15.6</v>
      </c>
      <c r="F13" s="9"/>
    </row>
    <row r="14" ht="45" customHeight="1" spans="1:6">
      <c r="A14" s="7" t="s">
        <v>40</v>
      </c>
      <c r="B14" s="7" t="s">
        <v>41</v>
      </c>
      <c r="C14" s="10">
        <v>25</v>
      </c>
      <c r="D14" s="10">
        <v>25</v>
      </c>
      <c r="E14" s="10">
        <v>25</v>
      </c>
      <c r="F14" s="9"/>
    </row>
    <row r="15" ht="45" customHeight="1" spans="1:6">
      <c r="A15" s="7" t="s">
        <v>40</v>
      </c>
      <c r="B15" s="7" t="s">
        <v>43</v>
      </c>
      <c r="C15" s="10">
        <v>29.4</v>
      </c>
      <c r="D15" s="12">
        <v>29.4</v>
      </c>
      <c r="E15" s="10">
        <v>29.4</v>
      </c>
      <c r="F15" s="9"/>
    </row>
    <row r="16" s="2" customFormat="1" ht="81" customHeight="1" spans="1:6">
      <c r="A16" s="10" t="s">
        <v>67</v>
      </c>
      <c r="B16" s="13" t="s">
        <v>93</v>
      </c>
      <c r="C16" s="14">
        <v>330</v>
      </c>
      <c r="D16" s="15"/>
      <c r="E16" s="10">
        <v>330</v>
      </c>
      <c r="F16" s="16" t="s">
        <v>94</v>
      </c>
    </row>
    <row r="17" s="2" customFormat="1" ht="79" customHeight="1" spans="1:6">
      <c r="A17" s="10" t="s">
        <v>67</v>
      </c>
      <c r="B17" s="15" t="s">
        <v>95</v>
      </c>
      <c r="C17" s="10">
        <v>70</v>
      </c>
      <c r="D17" s="10"/>
      <c r="E17" s="10">
        <v>70</v>
      </c>
      <c r="F17" s="16" t="s">
        <v>94</v>
      </c>
    </row>
    <row r="18" ht="42" customHeight="1" spans="1:6">
      <c r="A18" s="10" t="s">
        <v>7</v>
      </c>
      <c r="B18" s="7"/>
      <c r="C18" s="10">
        <f>SUM(C5:C17)</f>
        <v>4571.785898</v>
      </c>
      <c r="D18" s="10">
        <f>SUM(D5:D17)</f>
        <v>4251.785898</v>
      </c>
      <c r="E18" s="11">
        <f>SUM(E5:E17)</f>
        <v>2299.999795</v>
      </c>
      <c r="F18" s="9"/>
    </row>
  </sheetData>
  <mergeCells count="2">
    <mergeCell ref="A2:F2"/>
    <mergeCell ref="A3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产业发展类</vt:lpstr>
      <vt:lpstr>乡村建设行动</vt:lpstr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梁志光</cp:lastModifiedBy>
  <dcterms:created xsi:type="dcterms:W3CDTF">2022-03-20T10:07:00Z</dcterms:created>
  <dcterms:modified xsi:type="dcterms:W3CDTF">2025-07-24T08:03:38Z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7A121D7684994F1DB0566EA05FC69633_13</vt:lpwstr>
  </property>
  <property fmtid="{D5CDD505-2E9C-101B-9397-08002B2CF9AE}" pid="3" name="KSOProductBuildVer">
    <vt:lpwstr>2052-11.8.2.10154</vt:lpwstr>
  </property>
</Properties>
</file>