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汇总表" sheetId="1" r:id="rId1"/>
    <sheet name="产业发展类" sheetId="2" r:id="rId2"/>
    <sheet name="乡村建设行动" sheetId="3" r:id="rId3"/>
    <sheet name="调整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<sst xmlns="http://schemas.openxmlformats.org/spreadsheetml/2006/main" count="123" uniqueCount="81">
  <si>
    <t>附件1</t>
  </si>
  <si>
    <t>2024年度第五批衔接资金拨付汇总表</t>
  </si>
  <si>
    <t>项目类型</t>
  </si>
  <si>
    <t>本次拨付资金（万元）</t>
  </si>
  <si>
    <t>备注</t>
  </si>
  <si>
    <t>2024年产业发展类衔接资金项目</t>
  </si>
  <si>
    <t>2024年乡村建设行动类衔接资金项目</t>
  </si>
  <si>
    <t>合计</t>
  </si>
  <si>
    <t>附件2</t>
  </si>
  <si>
    <t>2024年产业发展类项目第五批衔接资金拨付计划表</t>
  </si>
  <si>
    <t>单位：万元</t>
  </si>
  <si>
    <t>单位</t>
  </si>
  <si>
    <t>项目名称</t>
  </si>
  <si>
    <t>衔接资金</t>
  </si>
  <si>
    <t>第一批下达衔接资金</t>
  </si>
  <si>
    <t>第四批下达衔接资金</t>
  </si>
  <si>
    <t>本次下达衔接资金</t>
  </si>
  <si>
    <t>王狮乡</t>
  </si>
  <si>
    <t>新村乡村旅游示范村建设项目</t>
  </si>
  <si>
    <t>蛤蟆神乡村旅游示范村建设项目</t>
  </si>
  <si>
    <t>蛤蟆神民宿及农家乐建设项目</t>
  </si>
  <si>
    <t>界河口镇</t>
  </si>
  <si>
    <t>界河口镇岔上村乡村旅游示范村建设项目</t>
  </si>
  <si>
    <t>岚城镇</t>
  </si>
  <si>
    <t>马家庄村乡村旅游示范村建设项目</t>
  </si>
  <si>
    <t>范家口村寨上小组乡村旅游示范村建设项目</t>
  </si>
  <si>
    <t>城内村东河小组乡村旅游示范村建设项目</t>
  </si>
  <si>
    <t>正道村坪上小组乡村旅游示范村建设项目</t>
  </si>
  <si>
    <t>北关村邓草沟小组乡村旅游示范村建设项目</t>
  </si>
  <si>
    <t>王家村乡村旅游示范村建设项目</t>
  </si>
  <si>
    <t>土豆花旅游项目</t>
  </si>
  <si>
    <t>正道村正道小组乡村旅游示范村建设项目</t>
  </si>
  <si>
    <t>北关村闹沐浴小组乡村旅游示范村建设项目</t>
  </si>
  <si>
    <t>岚县岚城镇寨南沟乡村旅游建设项目</t>
  </si>
  <si>
    <t>东村镇</t>
  </si>
  <si>
    <t>东土峪村农业机械托管项目</t>
  </si>
  <si>
    <t>顺会乡</t>
  </si>
  <si>
    <t>北白家庄村2024年旱地辣椒产业发展项目</t>
  </si>
  <si>
    <t>现代农业发展服务中心</t>
  </si>
  <si>
    <t>湖羊养殖产业园二期项目</t>
  </si>
  <si>
    <t>梁家庄乡</t>
  </si>
  <si>
    <t>山西省老磨坊农业科技有限公司产品研发奖补项目</t>
  </si>
  <si>
    <t>顺会黍子糕品系列展示中心项目</t>
  </si>
  <si>
    <t>附件3</t>
  </si>
  <si>
    <t>2024年乡村建设行动类项目第五批衔接资金拨付计划表</t>
  </si>
  <si>
    <t>第一次下达衔接资金</t>
  </si>
  <si>
    <t>第二次下达衔接资金</t>
  </si>
  <si>
    <t>第三次下达衔接资金</t>
  </si>
  <si>
    <t>第四次下达衔接资金</t>
  </si>
  <si>
    <t>南白家庄村街巷硬化项目</t>
  </si>
  <si>
    <t>水利局</t>
  </si>
  <si>
    <t>农村饮水安全水质提升项目</t>
  </si>
  <si>
    <t>将原下达“农村饮水安全巩固提升项目”571万元中调出37.75472万元安排到“农村饮水安全水质提升项目”</t>
  </si>
  <si>
    <t>上明乡</t>
  </si>
  <si>
    <t>阳坡村道路维修项目</t>
  </si>
  <si>
    <t>附件4</t>
  </si>
  <si>
    <t>2024年衔接资金调整计划表</t>
  </si>
  <si>
    <t xml:space="preserve">                                                                  单位：万元</t>
  </si>
  <si>
    <t>计划使用衔接资金</t>
  </si>
  <si>
    <t>第二批下达衔接资金</t>
  </si>
  <si>
    <t>第三批下达衔接资金</t>
  </si>
  <si>
    <t>本次调出衔接资金</t>
  </si>
  <si>
    <t>土豆花田园综合体项目</t>
  </si>
  <si>
    <t>圪达底村马铃薯淀粉加工建设项目</t>
  </si>
  <si>
    <t>西村食用菌产业园五期项目</t>
  </si>
  <si>
    <t>蛋鸡养殖循环产业园建设四期项目</t>
  </si>
  <si>
    <t>麻会村村主干道硬化及进村大桥建设项目</t>
  </si>
  <si>
    <t>西土峪村基础设施提升项目</t>
  </si>
  <si>
    <t>东村镇提档升级村建设项目</t>
  </si>
  <si>
    <t>后合会村农机项目</t>
  </si>
  <si>
    <t>郭家庄村护村河坝建设项目</t>
  </si>
  <si>
    <t>梁家庄乡提档升级村建设项目</t>
  </si>
  <si>
    <t>农村饮水安全巩固提升项目</t>
  </si>
  <si>
    <t>岚县畜牧兽医服务中心</t>
  </si>
  <si>
    <t>岚县2024年养牛奖补项目</t>
  </si>
  <si>
    <t>2024年新增能繁母猪补助项目</t>
  </si>
  <si>
    <t>财政直接下达76.32万元，退回48.18万元</t>
  </si>
  <si>
    <t>沙洼村母牛繁殖项目</t>
  </si>
  <si>
    <t>岚县农业农村局</t>
  </si>
  <si>
    <t>全生物降解地膜项目</t>
  </si>
  <si>
    <t>西口子村沙棘原料林基地续建项目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</si>
</sst>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#,##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1"/>
      <color indexed="8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E4" sqref="E4"/>
    </sheetView>
  </sheetViews>
  <sheetFormatPr defaultColWidth="9" defaultRowHeight="13.5" outlineLevelCol="2"/>
  <cols>
    <col min="1" max="1" width="43.25" customWidth="1"/>
    <col min="2" max="2" width="29.625" customWidth="1"/>
    <col min="3" max="3" width="17.5" customWidth="1"/>
    <col min="5" max="5" width="12.8166666666667"/>
    <col min="6" max="6" width="15.2583333333333" customWidth="1"/>
  </cols>
  <sheetData>
    <row r="1" spans="1:1">
      <c r="A1" t="s">
        <v>0</v>
      </c>
    </row>
    <row r="2" ht="65" customHeight="1" spans="1:3">
      <c r="A2" s="43" t="s">
        <v>1</v>
      </c>
      <c r="B2" s="43"/>
      <c r="C2" s="43"/>
    </row>
    <row r="3" ht="52" customHeight="1" spans="1:3">
      <c r="A3" s="44" t="s">
        <v>2</v>
      </c>
      <c r="B3" s="44" t="s">
        <v>3</v>
      </c>
      <c r="C3" s="44" t="s">
        <v>4</v>
      </c>
    </row>
    <row r="4" ht="52" customHeight="1" spans="1:3">
      <c r="A4" s="45" t="s">
        <v>5</v>
      </c>
      <c r="B4" s="46">
        <v>896.527758</v>
      </c>
      <c r="C4" s="47"/>
    </row>
    <row r="5" ht="53" customHeight="1" spans="1:3">
      <c r="A5" s="45" t="s">
        <v>6</v>
      </c>
      <c r="B5" s="45">
        <v>161.75472</v>
      </c>
      <c r="C5" s="48"/>
    </row>
    <row r="6" ht="52" customHeight="1" spans="1:3">
      <c r="A6" s="45"/>
      <c r="B6" s="45"/>
      <c r="C6" s="47"/>
    </row>
    <row r="7" ht="52" customHeight="1" spans="1:3">
      <c r="A7" s="45"/>
      <c r="B7" s="45"/>
      <c r="C7" s="47"/>
    </row>
    <row r="8" ht="48" customHeight="1" spans="1:3">
      <c r="A8" s="45"/>
      <c r="B8" s="49"/>
      <c r="C8" s="47"/>
    </row>
    <row r="9" ht="55" customHeight="1" spans="1:3">
      <c r="A9" s="45"/>
      <c r="B9" s="45"/>
      <c r="C9" s="47"/>
    </row>
    <row r="10" ht="50" customHeight="1" spans="1:3">
      <c r="A10" s="45"/>
      <c r="B10" s="45"/>
      <c r="C10" s="47"/>
    </row>
    <row r="11" ht="52" customHeight="1" spans="1:3">
      <c r="A11" s="45"/>
      <c r="B11" s="45"/>
      <c r="C11" s="47"/>
    </row>
    <row r="12" ht="52" customHeight="1" spans="1:3">
      <c r="A12" s="45"/>
      <c r="B12" s="45"/>
      <c r="C12" s="47"/>
    </row>
    <row r="13" ht="48" customHeight="1" spans="1:3">
      <c r="A13" s="45"/>
      <c r="B13" s="45"/>
      <c r="C13" s="50"/>
    </row>
    <row r="14" ht="49" customHeight="1" spans="1:3">
      <c r="A14" s="51" t="s">
        <v>7</v>
      </c>
      <c r="B14" s="51">
        <v>1058.282478</v>
      </c>
      <c r="C14" s="51"/>
    </row>
  </sheetData>
  <mergeCells count="1">
    <mergeCell ref="A2:C2"/>
  </mergeCells>
  <pageMargins left="0.75" right="0.75" top="1" bottom="1" header="0.5" footer="0.5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L18" sqref="L18"/>
    </sheetView>
  </sheetViews>
  <sheetFormatPr defaultColWidth="9" defaultRowHeight="13.5" outlineLevelCol="6"/>
  <cols>
    <col min="1" max="1" width="11.375" style="3" customWidth="1"/>
    <col min="2" max="2" width="20.5" style="3" customWidth="1"/>
    <col min="3" max="3" width="10" style="3" customWidth="1"/>
    <col min="4" max="4" width="9.5" style="3" customWidth="1"/>
    <col min="5" max="5" width="11.5" style="3" customWidth="1"/>
    <col min="6" max="6" width="10.625" style="3" customWidth="1"/>
    <col min="7" max="7" width="10" customWidth="1"/>
    <col min="8" max="8" width="12.625"/>
    <col min="10" max="10" width="11.5"/>
  </cols>
  <sheetData>
    <row r="1" spans="1:1">
      <c r="A1" s="3" t="s">
        <v>8</v>
      </c>
    </row>
    <row r="2" ht="66" customHeight="1" spans="1:7">
      <c r="A2" s="35" t="s">
        <v>9</v>
      </c>
      <c r="B2" s="35"/>
      <c r="C2" s="35"/>
      <c r="D2" s="35"/>
      <c r="E2" s="35"/>
      <c r="F2" s="35"/>
      <c r="G2" s="36"/>
    </row>
    <row r="3" ht="14" customHeight="1" spans="1:6">
      <c r="A3" s="27" t="s">
        <v>10</v>
      </c>
      <c r="B3" s="27"/>
      <c r="C3" s="27"/>
      <c r="D3" s="27"/>
      <c r="E3" s="27"/>
      <c r="F3" s="27"/>
    </row>
    <row r="4" s="1" customFormat="1" ht="54" customHeight="1" spans="1:7">
      <c r="A4" s="37" t="s">
        <v>11</v>
      </c>
      <c r="B4" s="37" t="s">
        <v>12</v>
      </c>
      <c r="C4" s="37" t="s">
        <v>13</v>
      </c>
      <c r="D4" s="38" t="s">
        <v>14</v>
      </c>
      <c r="E4" s="38" t="s">
        <v>15</v>
      </c>
      <c r="F4" s="38" t="s">
        <v>16</v>
      </c>
      <c r="G4" s="37" t="s">
        <v>4</v>
      </c>
    </row>
    <row r="5" ht="45" customHeight="1" spans="1:7">
      <c r="A5" s="28" t="s">
        <v>17</v>
      </c>
      <c r="B5" s="18" t="s">
        <v>18</v>
      </c>
      <c r="C5" s="31">
        <v>309.5</v>
      </c>
      <c r="D5" s="31"/>
      <c r="E5" s="28">
        <v>250.5</v>
      </c>
      <c r="F5" s="32">
        <v>46</v>
      </c>
      <c r="G5" s="39"/>
    </row>
    <row r="6" ht="45" customHeight="1" spans="1:7">
      <c r="A6" s="29" t="s">
        <v>17</v>
      </c>
      <c r="B6" s="18" t="s">
        <v>19</v>
      </c>
      <c r="C6" s="31">
        <v>365</v>
      </c>
      <c r="D6" s="31"/>
      <c r="E6" s="28">
        <v>296</v>
      </c>
      <c r="F6" s="32">
        <v>56</v>
      </c>
      <c r="G6" s="39"/>
    </row>
    <row r="7" ht="45" customHeight="1" spans="1:7">
      <c r="A7" s="28" t="s">
        <v>17</v>
      </c>
      <c r="B7" s="18" t="s">
        <v>20</v>
      </c>
      <c r="C7" s="31">
        <v>144.5</v>
      </c>
      <c r="D7" s="31"/>
      <c r="E7" s="28">
        <v>117.5</v>
      </c>
      <c r="F7" s="32">
        <v>22</v>
      </c>
      <c r="G7" s="39"/>
    </row>
    <row r="8" ht="45" customHeight="1" spans="1:7">
      <c r="A8" s="29" t="s">
        <v>21</v>
      </c>
      <c r="B8" s="18" t="s">
        <v>22</v>
      </c>
      <c r="C8" s="40">
        <v>205</v>
      </c>
      <c r="D8" s="40"/>
      <c r="E8" s="28"/>
      <c r="F8" s="32">
        <v>31</v>
      </c>
      <c r="G8" s="39"/>
    </row>
    <row r="9" ht="45" customHeight="1" spans="1:7">
      <c r="A9" s="28" t="s">
        <v>23</v>
      </c>
      <c r="B9" s="18" t="s">
        <v>24</v>
      </c>
      <c r="C9" s="31">
        <v>124</v>
      </c>
      <c r="D9" s="31"/>
      <c r="E9" s="28">
        <v>100</v>
      </c>
      <c r="F9" s="32">
        <v>20</v>
      </c>
      <c r="G9" s="39"/>
    </row>
    <row r="10" ht="48" customHeight="1" spans="1:7">
      <c r="A10" s="29" t="s">
        <v>23</v>
      </c>
      <c r="B10" s="18" t="s">
        <v>25</v>
      </c>
      <c r="C10" s="31">
        <v>73</v>
      </c>
      <c r="D10" s="31"/>
      <c r="E10" s="28">
        <v>59</v>
      </c>
      <c r="F10" s="32">
        <v>11</v>
      </c>
      <c r="G10" s="39"/>
    </row>
    <row r="11" ht="45" customHeight="1" spans="1:7">
      <c r="A11" s="28" t="s">
        <v>23</v>
      </c>
      <c r="B11" s="18" t="s">
        <v>26</v>
      </c>
      <c r="C11" s="31">
        <v>100.5</v>
      </c>
      <c r="D11" s="31"/>
      <c r="E11" s="28">
        <v>81.5</v>
      </c>
      <c r="F11" s="32">
        <v>15</v>
      </c>
      <c r="G11" s="39"/>
    </row>
    <row r="12" ht="45" customHeight="1" spans="1:7">
      <c r="A12" s="29" t="s">
        <v>23</v>
      </c>
      <c r="B12" s="18" t="s">
        <v>27</v>
      </c>
      <c r="C12" s="31">
        <v>62</v>
      </c>
      <c r="D12" s="31"/>
      <c r="E12" s="28">
        <v>50</v>
      </c>
      <c r="F12" s="32">
        <v>10</v>
      </c>
      <c r="G12" s="39"/>
    </row>
    <row r="13" ht="45" customHeight="1" spans="1:7">
      <c r="A13" s="28" t="s">
        <v>23</v>
      </c>
      <c r="B13" s="18" t="s">
        <v>28</v>
      </c>
      <c r="C13" s="31">
        <v>110</v>
      </c>
      <c r="D13" s="31"/>
      <c r="E13" s="28">
        <v>90</v>
      </c>
      <c r="F13" s="32">
        <v>17</v>
      </c>
      <c r="G13" s="39"/>
    </row>
    <row r="14" ht="44" customHeight="1" spans="1:7">
      <c r="A14" s="29" t="s">
        <v>23</v>
      </c>
      <c r="B14" s="18" t="s">
        <v>29</v>
      </c>
      <c r="C14" s="31">
        <v>315.5</v>
      </c>
      <c r="D14" s="31"/>
      <c r="E14" s="28">
        <v>255.5</v>
      </c>
      <c r="F14" s="32">
        <v>50</v>
      </c>
      <c r="G14" s="39"/>
    </row>
    <row r="15" ht="44" customHeight="1" spans="1:7">
      <c r="A15" s="29" t="s">
        <v>23</v>
      </c>
      <c r="B15" s="18" t="s">
        <v>30</v>
      </c>
      <c r="C15" s="31">
        <v>271</v>
      </c>
      <c r="D15" s="31"/>
      <c r="E15" s="28">
        <v>220</v>
      </c>
      <c r="F15" s="32">
        <v>42</v>
      </c>
      <c r="G15" s="39"/>
    </row>
    <row r="16" ht="44" customHeight="1" spans="1:7">
      <c r="A16" s="28" t="s">
        <v>23</v>
      </c>
      <c r="B16" s="18" t="s">
        <v>31</v>
      </c>
      <c r="C16" s="31">
        <v>309</v>
      </c>
      <c r="D16" s="31"/>
      <c r="E16" s="28">
        <v>250</v>
      </c>
      <c r="F16" s="32">
        <v>50</v>
      </c>
      <c r="G16" s="39"/>
    </row>
    <row r="17" ht="51" customHeight="1" spans="1:7">
      <c r="A17" s="29" t="s">
        <v>23</v>
      </c>
      <c r="B17" s="18" t="s">
        <v>32</v>
      </c>
      <c r="C17" s="31">
        <v>187</v>
      </c>
      <c r="D17" s="31"/>
      <c r="E17" s="28">
        <v>152</v>
      </c>
      <c r="F17" s="32">
        <v>30</v>
      </c>
      <c r="G17" s="39"/>
    </row>
    <row r="18" ht="46" customHeight="1" spans="1:7">
      <c r="A18" s="28" t="s">
        <v>23</v>
      </c>
      <c r="B18" s="18" t="s">
        <v>33</v>
      </c>
      <c r="C18" s="31">
        <v>1275.614958</v>
      </c>
      <c r="D18" s="31"/>
      <c r="E18" s="28">
        <v>1034.9232</v>
      </c>
      <c r="F18" s="32">
        <v>200</v>
      </c>
      <c r="G18" s="39"/>
    </row>
    <row r="19" ht="42" customHeight="1" spans="1:7">
      <c r="A19" s="28" t="s">
        <v>34</v>
      </c>
      <c r="B19" s="18" t="s">
        <v>35</v>
      </c>
      <c r="C19" s="28">
        <v>50</v>
      </c>
      <c r="D19" s="28"/>
      <c r="E19" s="28"/>
      <c r="F19" s="32">
        <v>50</v>
      </c>
      <c r="G19" s="39"/>
    </row>
    <row r="20" ht="42" customHeight="1" spans="1:7">
      <c r="A20" s="28" t="s">
        <v>36</v>
      </c>
      <c r="B20" s="18" t="s">
        <v>37</v>
      </c>
      <c r="C20" s="28">
        <v>68</v>
      </c>
      <c r="D20" s="28"/>
      <c r="E20" s="28"/>
      <c r="F20" s="32">
        <v>68</v>
      </c>
      <c r="G20" s="39"/>
    </row>
    <row r="21" ht="42" customHeight="1" spans="1:7">
      <c r="A21" s="41" t="s">
        <v>38</v>
      </c>
      <c r="B21" s="13" t="s">
        <v>39</v>
      </c>
      <c r="C21" s="42">
        <v>1653</v>
      </c>
      <c r="D21" s="42">
        <v>400</v>
      </c>
      <c r="E21" s="42">
        <v>350</v>
      </c>
      <c r="F21" s="18">
        <v>74</v>
      </c>
      <c r="G21" s="39"/>
    </row>
    <row r="22" ht="54" customHeight="1" spans="1:7">
      <c r="A22" s="28" t="s">
        <v>40</v>
      </c>
      <c r="B22" s="18" t="s">
        <v>41</v>
      </c>
      <c r="C22" s="28">
        <v>30</v>
      </c>
      <c r="D22" s="28"/>
      <c r="E22" s="28"/>
      <c r="F22" s="18">
        <v>30</v>
      </c>
      <c r="G22" s="39"/>
    </row>
    <row r="23" ht="42" customHeight="1" spans="1:7">
      <c r="A23" s="29" t="s">
        <v>36</v>
      </c>
      <c r="B23" s="29" t="s">
        <v>42</v>
      </c>
      <c r="C23" s="29">
        <v>578.87</v>
      </c>
      <c r="D23" s="29"/>
      <c r="E23" s="31"/>
      <c r="F23" s="31">
        <v>74.527758</v>
      </c>
      <c r="G23" s="31"/>
    </row>
    <row r="24" ht="42" customHeight="1" spans="1:7">
      <c r="A24" s="28" t="s">
        <v>7</v>
      </c>
      <c r="B24" s="18"/>
      <c r="C24" s="28">
        <f>SUM(C5:C23)</f>
        <v>6231.484958</v>
      </c>
      <c r="D24" s="28"/>
      <c r="E24" s="28">
        <f>SUM(E5:E23)</f>
        <v>3306.9232</v>
      </c>
      <c r="F24" s="8">
        <f>SUM(F5:F23)</f>
        <v>896.527758</v>
      </c>
      <c r="G24" s="39"/>
    </row>
  </sheetData>
  <mergeCells count="1">
    <mergeCell ref="A3:F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opLeftCell="A7" workbookViewId="0">
      <selection activeCell="A8" sqref="$A8:$XFD9"/>
    </sheetView>
  </sheetViews>
  <sheetFormatPr defaultColWidth="9" defaultRowHeight="13.5"/>
  <cols>
    <col min="1" max="1" width="6.75833333333333" style="3" customWidth="1"/>
    <col min="2" max="2" width="17.2583333333333" style="3" customWidth="1"/>
    <col min="3" max="3" width="10.875" style="3" customWidth="1"/>
    <col min="4" max="4" width="8.125" style="3" customWidth="1"/>
    <col min="5" max="5" width="8" style="3" customWidth="1"/>
    <col min="6" max="6" width="8.5" style="3" customWidth="1"/>
    <col min="7" max="7" width="6.75833333333333" style="3" customWidth="1"/>
    <col min="8" max="8" width="10.875" style="3" customWidth="1"/>
    <col min="9" max="9" width="10.375" style="3" customWidth="1"/>
  </cols>
  <sheetData>
    <row r="1" spans="1:1">
      <c r="A1" s="3" t="s">
        <v>43</v>
      </c>
    </row>
    <row r="2" ht="66" customHeight="1" spans="1:9">
      <c r="A2" s="26" t="s">
        <v>44</v>
      </c>
      <c r="B2" s="26"/>
      <c r="C2" s="26"/>
      <c r="D2" s="26"/>
      <c r="E2" s="26"/>
      <c r="F2" s="26"/>
      <c r="G2" s="26"/>
      <c r="H2" s="26"/>
      <c r="I2" s="26"/>
    </row>
    <row r="3" ht="14" customHeight="1" spans="1:9">
      <c r="A3" s="27" t="s">
        <v>10</v>
      </c>
      <c r="B3" s="27"/>
      <c r="C3" s="27"/>
      <c r="D3" s="27"/>
      <c r="E3" s="27"/>
      <c r="F3" s="27"/>
      <c r="G3" s="27"/>
      <c r="H3" s="27"/>
      <c r="I3" s="27"/>
    </row>
    <row r="4" s="1" customFormat="1" ht="50" customHeight="1" spans="1:9">
      <c r="A4" s="5" t="s">
        <v>11</v>
      </c>
      <c r="B4" s="5" t="s">
        <v>12</v>
      </c>
      <c r="C4" s="5" t="s">
        <v>13</v>
      </c>
      <c r="D4" s="6" t="s">
        <v>45</v>
      </c>
      <c r="E4" s="6" t="s">
        <v>46</v>
      </c>
      <c r="F4" s="6" t="s">
        <v>47</v>
      </c>
      <c r="G4" s="6" t="s">
        <v>48</v>
      </c>
      <c r="H4" s="6" t="s">
        <v>16</v>
      </c>
      <c r="I4" s="5" t="s">
        <v>4</v>
      </c>
    </row>
    <row r="5" ht="45" customHeight="1" spans="1:9">
      <c r="A5" s="28" t="s">
        <v>34</v>
      </c>
      <c r="B5" s="18" t="s">
        <v>49</v>
      </c>
      <c r="C5" s="28">
        <v>50</v>
      </c>
      <c r="D5" s="28"/>
      <c r="E5" s="28"/>
      <c r="F5" s="28"/>
      <c r="G5" s="28"/>
      <c r="H5" s="28">
        <v>50</v>
      </c>
      <c r="I5" s="32"/>
    </row>
    <row r="6" ht="195" customHeight="1" spans="1:13">
      <c r="A6" s="29" t="s">
        <v>50</v>
      </c>
      <c r="B6" s="18" t="s">
        <v>51</v>
      </c>
      <c r="C6" s="28">
        <v>307.75472</v>
      </c>
      <c r="D6" s="28"/>
      <c r="E6" s="28">
        <v>270</v>
      </c>
      <c r="F6" s="28"/>
      <c r="G6" s="28"/>
      <c r="H6" s="18">
        <v>37.75472</v>
      </c>
      <c r="I6" s="29" t="s">
        <v>52</v>
      </c>
      <c r="J6" s="33"/>
      <c r="K6" s="34"/>
      <c r="L6" s="34"/>
      <c r="M6" s="33"/>
    </row>
    <row r="7" s="2" customFormat="1" ht="45" customHeight="1" spans="1:9">
      <c r="A7" s="29" t="s">
        <v>53</v>
      </c>
      <c r="B7" s="29" t="s">
        <v>54</v>
      </c>
      <c r="C7" s="29">
        <v>280</v>
      </c>
      <c r="D7" s="29"/>
      <c r="E7" s="28"/>
      <c r="F7" s="28"/>
      <c r="G7" s="28"/>
      <c r="H7" s="28">
        <v>74</v>
      </c>
      <c r="I7" s="32"/>
    </row>
    <row r="8" ht="56" customHeight="1" spans="1:9">
      <c r="A8" s="30"/>
      <c r="B8" s="30"/>
      <c r="C8" s="31"/>
      <c r="D8" s="31"/>
      <c r="E8" s="31"/>
      <c r="F8" s="31"/>
      <c r="G8" s="31"/>
      <c r="H8" s="31"/>
      <c r="I8" s="32"/>
    </row>
    <row r="9" ht="45" customHeight="1" spans="1:9">
      <c r="A9" s="31"/>
      <c r="B9" s="31"/>
      <c r="C9" s="31"/>
      <c r="D9" s="31"/>
      <c r="E9" s="31"/>
      <c r="F9" s="31"/>
      <c r="G9" s="31"/>
      <c r="H9" s="31"/>
      <c r="I9" s="32"/>
    </row>
    <row r="10" ht="45" customHeight="1" spans="1:9">
      <c r="A10" s="31"/>
      <c r="B10" s="31"/>
      <c r="C10" s="31"/>
      <c r="D10" s="31"/>
      <c r="E10" s="31"/>
      <c r="F10" s="31"/>
      <c r="G10" s="31"/>
      <c r="H10" s="31"/>
      <c r="I10" s="32"/>
    </row>
    <row r="11" ht="45" customHeight="1" spans="1:9">
      <c r="A11" s="29"/>
      <c r="B11" s="29"/>
      <c r="C11" s="29"/>
      <c r="D11" s="29"/>
      <c r="E11" s="28"/>
      <c r="F11" s="28"/>
      <c r="G11" s="28"/>
      <c r="H11" s="28"/>
      <c r="I11" s="32"/>
    </row>
    <row r="12" ht="44" customHeight="1" spans="1:9">
      <c r="A12" s="29" t="s">
        <v>7</v>
      </c>
      <c r="B12" s="31"/>
      <c r="C12" s="31">
        <f>SUM(C5:C11)</f>
        <v>637.75472</v>
      </c>
      <c r="D12" s="31"/>
      <c r="E12" s="31"/>
      <c r="F12" s="31"/>
      <c r="G12" s="31"/>
      <c r="H12" s="31">
        <f>SUM(H5:H11)</f>
        <v>161.75472</v>
      </c>
      <c r="I12" s="31"/>
    </row>
  </sheetData>
  <mergeCells count="2">
    <mergeCell ref="A2:I2"/>
    <mergeCell ref="A3:I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K4" sqref="K4"/>
    </sheetView>
  </sheetViews>
  <sheetFormatPr defaultColWidth="9" defaultRowHeight="13.5"/>
  <cols>
    <col min="1" max="1" width="7" style="3" customWidth="1"/>
    <col min="2" max="2" width="18.5" style="3" customWidth="1"/>
    <col min="3" max="3" width="9.875" style="3" customWidth="1"/>
    <col min="4" max="4" width="8.625" style="3" customWidth="1"/>
    <col min="5" max="5" width="7.375" style="3" customWidth="1"/>
    <col min="6" max="6" width="8.625" customWidth="1"/>
    <col min="7" max="7" width="9" customWidth="1"/>
    <col min="8" max="8" width="11.375" customWidth="1"/>
    <col min="9" max="9" width="7.5" customWidth="1"/>
  </cols>
  <sheetData>
    <row r="1" spans="1:1">
      <c r="A1" s="3" t="s">
        <v>55</v>
      </c>
    </row>
    <row r="2" ht="66" customHeight="1" spans="1:8">
      <c r="A2" s="4" t="s">
        <v>56</v>
      </c>
      <c r="B2" s="4"/>
      <c r="C2" s="4"/>
      <c r="D2" s="4"/>
      <c r="E2" s="4"/>
      <c r="F2" s="4"/>
      <c r="G2" s="4"/>
      <c r="H2" s="4"/>
    </row>
    <row r="3" ht="14" customHeight="1" spans="1:8">
      <c r="A3" s="3" t="s">
        <v>57</v>
      </c>
      <c r="F3" s="3"/>
      <c r="G3" s="3"/>
      <c r="H3" s="3"/>
    </row>
    <row r="4" s="1" customFormat="1" ht="65" customHeight="1" spans="1:9">
      <c r="A4" s="5" t="s">
        <v>11</v>
      </c>
      <c r="B4" s="5" t="s">
        <v>12</v>
      </c>
      <c r="C4" s="6" t="s">
        <v>58</v>
      </c>
      <c r="D4" s="6" t="s">
        <v>14</v>
      </c>
      <c r="E4" s="6" t="s">
        <v>59</v>
      </c>
      <c r="F4" s="6" t="s">
        <v>60</v>
      </c>
      <c r="G4" s="6" t="s">
        <v>15</v>
      </c>
      <c r="H4" s="6" t="s">
        <v>61</v>
      </c>
      <c r="I4" s="5" t="s">
        <v>4</v>
      </c>
    </row>
    <row r="5" ht="45" customHeight="1" spans="1:9">
      <c r="A5" s="7" t="s">
        <v>23</v>
      </c>
      <c r="B5" s="8" t="s">
        <v>62</v>
      </c>
      <c r="C5" s="9">
        <v>146.17</v>
      </c>
      <c r="D5" s="10">
        <v>84</v>
      </c>
      <c r="E5" s="10"/>
      <c r="F5" s="10"/>
      <c r="G5" s="7">
        <v>59.6068</v>
      </c>
      <c r="H5" s="7">
        <v>2.4497</v>
      </c>
      <c r="I5" s="24"/>
    </row>
    <row r="6" ht="45" customHeight="1" spans="1:9">
      <c r="A6" s="7" t="s">
        <v>23</v>
      </c>
      <c r="B6" s="11" t="s">
        <v>63</v>
      </c>
      <c r="C6" s="8">
        <v>200</v>
      </c>
      <c r="D6" s="7">
        <v>100</v>
      </c>
      <c r="E6" s="7"/>
      <c r="F6" s="12"/>
      <c r="G6" s="12"/>
      <c r="H6" s="7">
        <v>100</v>
      </c>
      <c r="I6" s="24"/>
    </row>
    <row r="7" ht="45" customHeight="1" spans="1:9">
      <c r="A7" s="7" t="s">
        <v>34</v>
      </c>
      <c r="B7" s="11" t="s">
        <v>64</v>
      </c>
      <c r="C7" s="12">
        <v>610</v>
      </c>
      <c r="D7" s="12">
        <v>400</v>
      </c>
      <c r="E7" s="12"/>
      <c r="F7" s="13">
        <v>210</v>
      </c>
      <c r="G7" s="12"/>
      <c r="H7" s="7">
        <v>0.96</v>
      </c>
      <c r="I7" s="24"/>
    </row>
    <row r="8" ht="45" customHeight="1" spans="1:9">
      <c r="A8" s="7" t="s">
        <v>34</v>
      </c>
      <c r="B8" s="11" t="s">
        <v>65</v>
      </c>
      <c r="C8" s="12">
        <v>610</v>
      </c>
      <c r="D8" s="12">
        <v>400</v>
      </c>
      <c r="E8" s="12"/>
      <c r="F8" s="13">
        <v>210</v>
      </c>
      <c r="G8" s="12"/>
      <c r="H8" s="7">
        <v>0.136827</v>
      </c>
      <c r="I8" s="24"/>
    </row>
    <row r="9" ht="45" customHeight="1" spans="1:9">
      <c r="A9" s="7" t="s">
        <v>34</v>
      </c>
      <c r="B9" s="11" t="s">
        <v>66</v>
      </c>
      <c r="C9" s="14">
        <v>570</v>
      </c>
      <c r="D9" s="15">
        <f t="shared" ref="D9:D11" si="0">C9*0.5</f>
        <v>285</v>
      </c>
      <c r="E9" s="15"/>
      <c r="F9" s="12">
        <v>285</v>
      </c>
      <c r="G9" s="12"/>
      <c r="H9" s="7">
        <v>1.682454</v>
      </c>
      <c r="I9" s="24"/>
    </row>
    <row r="10" ht="45" customHeight="1" spans="1:9">
      <c r="A10" s="7" t="s">
        <v>34</v>
      </c>
      <c r="B10" s="11" t="s">
        <v>67</v>
      </c>
      <c r="C10" s="16">
        <v>50</v>
      </c>
      <c r="D10" s="15">
        <f t="shared" si="0"/>
        <v>25</v>
      </c>
      <c r="E10" s="15"/>
      <c r="F10" s="12">
        <v>25</v>
      </c>
      <c r="G10" s="12"/>
      <c r="H10" s="7">
        <v>0.055187</v>
      </c>
      <c r="I10" s="24"/>
    </row>
    <row r="11" ht="45" customHeight="1" spans="1:9">
      <c r="A11" s="7" t="s">
        <v>34</v>
      </c>
      <c r="B11" s="11" t="s">
        <v>68</v>
      </c>
      <c r="C11" s="16">
        <v>400</v>
      </c>
      <c r="D11" s="15">
        <f t="shared" si="0"/>
        <v>200</v>
      </c>
      <c r="E11" s="15"/>
      <c r="F11" s="12">
        <v>200</v>
      </c>
      <c r="G11" s="12"/>
      <c r="H11" s="7">
        <v>1</v>
      </c>
      <c r="I11" s="24"/>
    </row>
    <row r="12" ht="39" customHeight="1" spans="1:9">
      <c r="A12" s="7" t="s">
        <v>53</v>
      </c>
      <c r="B12" s="8" t="s">
        <v>69</v>
      </c>
      <c r="C12" s="14">
        <v>80</v>
      </c>
      <c r="D12" s="7">
        <v>40</v>
      </c>
      <c r="E12" s="7"/>
      <c r="F12" s="12">
        <v>40</v>
      </c>
      <c r="G12" s="12"/>
      <c r="H12" s="7">
        <v>0.77</v>
      </c>
      <c r="I12" s="24"/>
    </row>
    <row r="13" ht="45" customHeight="1" spans="1:9">
      <c r="A13" s="17" t="s">
        <v>40</v>
      </c>
      <c r="B13" s="8" t="s">
        <v>70</v>
      </c>
      <c r="C13" s="12">
        <v>115</v>
      </c>
      <c r="D13" s="12">
        <v>57.5</v>
      </c>
      <c r="E13" s="12"/>
      <c r="F13" s="12">
        <v>57.5</v>
      </c>
      <c r="G13" s="12"/>
      <c r="H13" s="7">
        <v>9.59869</v>
      </c>
      <c r="I13" s="24"/>
    </row>
    <row r="14" ht="48" customHeight="1" spans="1:9">
      <c r="A14" s="17" t="s">
        <v>40</v>
      </c>
      <c r="B14" s="16" t="s">
        <v>71</v>
      </c>
      <c r="C14" s="16">
        <v>400</v>
      </c>
      <c r="D14" s="15">
        <f>C14*0.5</f>
        <v>200</v>
      </c>
      <c r="E14" s="15"/>
      <c r="F14" s="12">
        <v>200</v>
      </c>
      <c r="G14" s="12"/>
      <c r="H14" s="7">
        <v>33.0389</v>
      </c>
      <c r="I14" s="24"/>
    </row>
    <row r="15" ht="42" customHeight="1" spans="1:9">
      <c r="A15" s="12" t="s">
        <v>50</v>
      </c>
      <c r="B15" s="16" t="s">
        <v>72</v>
      </c>
      <c r="C15" s="16">
        <v>571</v>
      </c>
      <c r="D15" s="15"/>
      <c r="E15" s="15">
        <v>571</v>
      </c>
      <c r="F15" s="12"/>
      <c r="G15" s="12"/>
      <c r="H15" s="7">
        <v>37.75472</v>
      </c>
      <c r="I15" s="24"/>
    </row>
    <row r="16" s="2" customFormat="1" ht="76" customHeight="1" spans="1:9">
      <c r="A16" s="8" t="s">
        <v>73</v>
      </c>
      <c r="B16" s="8" t="s">
        <v>74</v>
      </c>
      <c r="C16" s="18">
        <v>500</v>
      </c>
      <c r="D16" s="18"/>
      <c r="E16" s="12">
        <v>400</v>
      </c>
      <c r="F16" s="19">
        <v>73.256</v>
      </c>
      <c r="G16" s="20"/>
      <c r="H16" s="19">
        <v>21.256</v>
      </c>
      <c r="I16" s="19"/>
    </row>
    <row r="17" s="2" customFormat="1" ht="93" customHeight="1" spans="1:9">
      <c r="A17" s="8" t="s">
        <v>73</v>
      </c>
      <c r="B17" s="8" t="s">
        <v>75</v>
      </c>
      <c r="C17" s="8">
        <v>76.32</v>
      </c>
      <c r="D17" s="8"/>
      <c r="E17" s="12"/>
      <c r="F17" s="12"/>
      <c r="G17" s="20"/>
      <c r="H17" s="12">
        <v>48.18</v>
      </c>
      <c r="I17" s="25" t="s">
        <v>76</v>
      </c>
    </row>
    <row r="18" s="2" customFormat="1" ht="42" customHeight="1" spans="1:9">
      <c r="A18" s="21" t="s">
        <v>17</v>
      </c>
      <c r="B18" s="8" t="s">
        <v>77</v>
      </c>
      <c r="C18" s="22">
        <v>96</v>
      </c>
      <c r="D18" s="22">
        <v>48</v>
      </c>
      <c r="E18" s="12"/>
      <c r="F18" s="12"/>
      <c r="G18" s="20"/>
      <c r="H18" s="12">
        <v>48</v>
      </c>
      <c r="I18" s="19"/>
    </row>
    <row r="19" s="2" customFormat="1" ht="72" customHeight="1" spans="1:9">
      <c r="A19" s="11" t="s">
        <v>78</v>
      </c>
      <c r="B19" s="8" t="s">
        <v>79</v>
      </c>
      <c r="C19" s="8">
        <v>384</v>
      </c>
      <c r="D19" s="23"/>
      <c r="E19" s="12">
        <v>384</v>
      </c>
      <c r="F19" s="12"/>
      <c r="G19" s="20"/>
      <c r="H19" s="12">
        <v>29.4</v>
      </c>
      <c r="I19" s="19"/>
    </row>
    <row r="20" s="2" customFormat="1" ht="42" customHeight="1" spans="1:9">
      <c r="A20" s="8" t="s">
        <v>21</v>
      </c>
      <c r="B20" s="8" t="s">
        <v>80</v>
      </c>
      <c r="C20" s="8">
        <v>90</v>
      </c>
      <c r="D20" s="23">
        <v>45</v>
      </c>
      <c r="E20" s="12"/>
      <c r="F20" s="12">
        <v>45</v>
      </c>
      <c r="G20" s="20"/>
      <c r="H20" s="12">
        <v>24</v>
      </c>
      <c r="I20" s="19"/>
    </row>
    <row r="21" ht="42" customHeight="1" spans="1:9">
      <c r="A21" s="12" t="s">
        <v>7</v>
      </c>
      <c r="B21" s="8"/>
      <c r="C21" s="12">
        <f t="shared" ref="C21:H21" si="1">SUM(C5:C20)</f>
        <v>4898.49</v>
      </c>
      <c r="D21" s="12">
        <f t="shared" si="1"/>
        <v>1884.5</v>
      </c>
      <c r="E21" s="12">
        <f t="shared" si="1"/>
        <v>1355</v>
      </c>
      <c r="F21" s="12">
        <f t="shared" si="1"/>
        <v>1345.756</v>
      </c>
      <c r="G21" s="12">
        <f t="shared" si="1"/>
        <v>59.6068</v>
      </c>
      <c r="H21" s="7">
        <f t="shared" si="1"/>
        <v>358.282478</v>
      </c>
      <c r="I21" s="24"/>
    </row>
  </sheetData>
  <mergeCells count="2">
    <mergeCell ref="A2:H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产业发展类</vt:lpstr>
      <vt:lpstr>乡村建设行动</vt:lpstr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永杰</cp:lastModifiedBy>
  <dcterms:created xsi:type="dcterms:W3CDTF">2022-03-18T02:07:00Z</dcterms:created>
  <dcterms:modified xsi:type="dcterms:W3CDTF">2024-08-29T10:51:02Z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30BF3F624EE44425936E1646ED7BD0EF</vt:lpwstr>
  </property>
  <property fmtid="{D5CDD505-2E9C-101B-9397-08002B2CF9AE}" pid="3" name="KSOProductBuildVer">
    <vt:lpwstr>2052-12.1.0.17857</vt:lpwstr>
  </property>
</Properties>
</file>