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 activeTab="2"/>
  </bookViews>
  <sheets>
    <sheet name="汇总表" sheetId="1" r:id="rId1"/>
    <sheet name="产业发展类" sheetId="2" r:id="rId2"/>
    <sheet name="巩固三保障成果类" sheetId="10" r:id="rId3"/>
    <sheet name="就业类" sheetId="7" r:id="rId4"/>
    <sheet name="乡村建设行动类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<sst xmlns="http://schemas.openxmlformats.org/spreadsheetml/2006/main" count="200" uniqueCount="116">
  <si>
    <t>附件1</t>
  </si>
  <si>
    <t>2024年度第一批衔接资金拨付汇总表</t>
  </si>
  <si>
    <t>项目类型</t>
  </si>
  <si>
    <t>本次拨付资金（万元）</t>
  </si>
  <si>
    <t>备注</t>
  </si>
  <si>
    <t>2024年产业发展类衔接资金项目</t>
  </si>
  <si>
    <t>2024年巩固三保障成果类衔接资金项目</t>
  </si>
  <si>
    <t>2024年就业类衔接资金项目</t>
  </si>
  <si>
    <t>2024年乡村建设行动类衔接资金项目</t>
  </si>
  <si>
    <t>合计</t>
  </si>
  <si>
    <t>附件2</t>
  </si>
  <si>
    <t>2024年产业发展类项目第一批衔接资金拨付计划表</t>
  </si>
  <si>
    <t>单位：万元</t>
  </si>
  <si>
    <t>单位</t>
  </si>
  <si>
    <t>项目名称</t>
  </si>
  <si>
    <t>衔接资金</t>
  </si>
  <si>
    <t>本次下达衔接资金</t>
  </si>
  <si>
    <t>社科乡</t>
  </si>
  <si>
    <t>岚县时尚实业饲料加工建设项目</t>
  </si>
  <si>
    <t>冯周村生态养殖项目</t>
  </si>
  <si>
    <t>兰家舍村沙棘示范基地建设续建项目</t>
  </si>
  <si>
    <t>阳坡村沙棘示范基地建设续建项目</t>
  </si>
  <si>
    <t>上井村沙棘示范基地建设续建项目</t>
  </si>
  <si>
    <t>2024年沙棘品种优化工程项目</t>
  </si>
  <si>
    <t>梁家庄乡</t>
  </si>
  <si>
    <t>草城村食用菌产业帮扶基地建设项目</t>
  </si>
  <si>
    <t>梁家庄乡小杂粮种植基地建设项目</t>
  </si>
  <si>
    <t>王狮乡</t>
  </si>
  <si>
    <t>阳湾村马铃薯种薯繁育项目</t>
  </si>
  <si>
    <t>王狮村马铃薯种薯繁育项目</t>
  </si>
  <si>
    <t>蛤蟆神村沙棘示范基地建设续建项目</t>
  </si>
  <si>
    <t>2024年蛤蟆神村沙棘示范基地建设项目</t>
  </si>
  <si>
    <t>蛤蟆神村沙棘产业加工项目</t>
  </si>
  <si>
    <t>蛤蟆神村沙棘脱毒苗组培室建设项目</t>
  </si>
  <si>
    <t>沙洼村母牛繁殖项目</t>
  </si>
  <si>
    <t>东村镇</t>
  </si>
  <si>
    <t>岚县艾草加工与研发
基地建设项目</t>
  </si>
  <si>
    <t>岚县富丰豆制品加工项目</t>
  </si>
  <si>
    <t>西村食用菌产业园五期项目</t>
  </si>
  <si>
    <t>蛋鸡养殖循环产业园建设四期项目</t>
  </si>
  <si>
    <t>新安村肉牛养殖建设项目</t>
  </si>
  <si>
    <t>肉鸡养殖三期项目</t>
  </si>
  <si>
    <t>岚城镇</t>
  </si>
  <si>
    <t>范家口村原种繁育项目</t>
  </si>
  <si>
    <t>土豆花田园综合体项目</t>
  </si>
  <si>
    <t>栗家村沙棘示范基地建设续建项目</t>
  </si>
  <si>
    <t xml:space="preserve">粟家村沙棘示范基地建设项目 </t>
  </si>
  <si>
    <t>圪达底村马铃薯淀粉加工建设项目</t>
  </si>
  <si>
    <t>界河口镇</t>
  </si>
  <si>
    <t>吴家沟村马铃薯种薯繁育项目</t>
  </si>
  <si>
    <t>界河口镇沙棘标准化种植示范基地续建项目</t>
  </si>
  <si>
    <t xml:space="preserve">2024年界河口镇沙棘基地优化种植项目 </t>
  </si>
  <si>
    <t xml:space="preserve"> 小蛇头村“一村一品”大果榛子试点基地建设项目</t>
  </si>
  <si>
    <t>界河口镇沙棘生产基地提升整治项目</t>
  </si>
  <si>
    <t>界河口镇沙棘蛋鸡产业示范项目</t>
  </si>
  <si>
    <t>上明乡</t>
  </si>
  <si>
    <t>上明乡菌类产业联合项目</t>
  </si>
  <si>
    <t>顾尾头村羊肚菌种植供电设施项目</t>
  </si>
  <si>
    <t>顾尾头村小杂粮购销基地建设续建项目</t>
  </si>
  <si>
    <t>后合会村农机项目</t>
  </si>
  <si>
    <t>顺会乡</t>
  </si>
  <si>
    <t>牛湾子蔬菜大棚配套设施建设项目</t>
  </si>
  <si>
    <t>会河村沙棘示范基地建设续建项目</t>
  </si>
  <si>
    <t>2024年顺会村沙棘示范基地建设项目</t>
  </si>
  <si>
    <t>辣椒初加工与后续产业发展续建项目</t>
  </si>
  <si>
    <t>普明镇</t>
  </si>
  <si>
    <t>普明村冷库建设项目</t>
  </si>
  <si>
    <t>岚县农业农村局</t>
  </si>
  <si>
    <t>岚县脱毒马铃薯种薯繁育基地建设项目</t>
  </si>
  <si>
    <t>岚县马铃薯精深加工项目</t>
  </si>
  <si>
    <t>乡村振兴局</t>
  </si>
  <si>
    <t>脱贫人口小额信贷贴息项目</t>
  </si>
  <si>
    <t>现代农业发展服务中心</t>
  </si>
  <si>
    <t>能繁母牛养殖一期项目</t>
  </si>
  <si>
    <t>湖羊养殖产业园二期项目</t>
  </si>
  <si>
    <t>附件3</t>
  </si>
  <si>
    <t>2024年巩固三保障成果类项目第一批衔接资金拨付计划表</t>
  </si>
  <si>
    <t xml:space="preserve">衔接资金 </t>
  </si>
  <si>
    <t xml:space="preserve">本次下达衔接资金 </t>
  </si>
  <si>
    <t>岚县乡村振兴局</t>
  </si>
  <si>
    <t>2023-2024学年“雨露计划”资助项目</t>
  </si>
  <si>
    <t>附件4</t>
  </si>
  <si>
    <t>2024年就业类项目第一批衔接资金拨付计划表</t>
  </si>
  <si>
    <t>乡村振兴致富带头人培训项目</t>
  </si>
  <si>
    <t>新型经营主体奖补资金项目</t>
  </si>
  <si>
    <t>附件5</t>
  </si>
  <si>
    <t>2024年乡村建设行动类项目第一批衔接资金拨付计划表</t>
  </si>
  <si>
    <t>普通村主街道硬化项目</t>
  </si>
  <si>
    <t>普通村生活污水治理项目</t>
  </si>
  <si>
    <t>郭家庄村护村河坝建设项目</t>
  </si>
  <si>
    <t>毕家坡村护村河坝建设项目</t>
  </si>
  <si>
    <t>阴湾村新建便民桥建设项目</t>
  </si>
  <si>
    <t>岚县王狮乡石桥村护地（村）坝项目</t>
  </si>
  <si>
    <t>麻会村村主干道硬化及漫水桥建设项目</t>
  </si>
  <si>
    <t>西口子村沙棘原料林基地续建项目</t>
  </si>
  <si>
    <t>官桥村至后合会村进村道路硬化项目</t>
  </si>
  <si>
    <t>普明移民小区基础设施项目</t>
  </si>
  <si>
    <t>普明</t>
  </si>
  <si>
    <t>瓦窑村污水处理建设项目</t>
  </si>
  <si>
    <t>社科乡下会村街巷硬化项目</t>
  </si>
  <si>
    <t>社科乡兰家舍村生活污水治理项目</t>
  </si>
  <si>
    <t>上明乡官桥村便民桥建设项目</t>
  </si>
  <si>
    <t>西土峪村基础设施提升项目</t>
  </si>
  <si>
    <t>山阳会村基础设施提升项目</t>
  </si>
  <si>
    <t>闫家湾村基础设施提升项目</t>
  </si>
  <si>
    <t>普明镇精品示范村建设项目</t>
  </si>
  <si>
    <t>岚城镇精品示范村建设项目</t>
  </si>
  <si>
    <t>东村镇提档升级村建设项目</t>
  </si>
  <si>
    <t>普明镇提档升级村建设项目</t>
  </si>
  <si>
    <t>岚城镇提档升级村建设项目</t>
  </si>
  <si>
    <t>界河口镇提档升级村建设项目</t>
  </si>
  <si>
    <t>上明乡提档升级村建设项目</t>
  </si>
  <si>
    <t>王狮乡提档升级村建设项目</t>
  </si>
  <si>
    <t>顺会乡提档升级村建设项目</t>
  </si>
  <si>
    <t>社科乡提档升级村建设项目</t>
  </si>
  <si>
    <t>梁家庄乡提档升级村建设项目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</si>
</sst>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);[Red]\(0.0\)"/>
    <numFmt numFmtId="178" formatCode="0_);[Red]\(0\)"/>
    <numFmt numFmtId="179" formatCode="#,##0_ "/>
    <numFmt numFmtId="180" formatCode="#,##0.00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indexed="8"/>
      <name val="仿宋"/>
      <charset val="134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 shrinkToFi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 shrinkToFi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workbookViewId="0">
      <selection activeCell="K8" sqref="K8"/>
    </sheetView>
  </sheetViews>
  <sheetFormatPr defaultColWidth="9" defaultRowHeight="14.3" outlineLevelCol="2"/>
  <cols>
    <col min="1" max="1" width="34" customWidth="1"/>
    <col min="2" max="2" width="20.8761061946903" customWidth="1"/>
    <col min="3" max="3" width="34" customWidth="1"/>
    <col min="6" max="6" width="15.2477876106195" customWidth="1"/>
  </cols>
  <sheetData>
    <row r="1" spans="1:1">
      <c r="A1" t="s">
        <v>0</v>
      </c>
    </row>
    <row r="2" ht="65" customHeight="1" spans="1:3">
      <c r="A2" s="1" t="s">
        <v>1</v>
      </c>
      <c r="B2" s="1"/>
      <c r="C2" s="1"/>
    </row>
    <row r="3" ht="52" customHeight="1" spans="1:3">
      <c r="A3" s="3" t="s">
        <v>2</v>
      </c>
      <c r="B3" s="3" t="s">
        <v>3</v>
      </c>
      <c r="C3" s="3" t="s">
        <v>4</v>
      </c>
    </row>
    <row r="4" ht="52" customHeight="1" spans="1:3">
      <c r="A4" s="40" t="s">
        <v>5</v>
      </c>
      <c r="B4" s="40">
        <v>5581.12</v>
      </c>
      <c r="C4" s="36"/>
    </row>
    <row r="5" ht="53" customHeight="1" spans="1:3">
      <c r="A5" s="40" t="s">
        <v>6</v>
      </c>
      <c r="B5" s="40">
        <v>300</v>
      </c>
      <c r="C5" s="51"/>
    </row>
    <row r="6" ht="52" customHeight="1" spans="1:3">
      <c r="A6" s="40" t="s">
        <v>7</v>
      </c>
      <c r="B6" s="40">
        <v>34.25</v>
      </c>
      <c r="C6" s="36"/>
    </row>
    <row r="7" ht="52" customHeight="1" spans="1:3">
      <c r="A7" s="40" t="s">
        <v>8</v>
      </c>
      <c r="B7" s="40">
        <v>4820.5</v>
      </c>
      <c r="C7" s="36"/>
    </row>
    <row r="8" ht="48" customHeight="1" spans="1:3">
      <c r="A8" s="40"/>
      <c r="B8" s="52"/>
      <c r="C8" s="36"/>
    </row>
    <row r="9" ht="55" customHeight="1" spans="1:3">
      <c r="A9" s="40"/>
      <c r="B9" s="40"/>
      <c r="C9" s="36"/>
    </row>
    <row r="10" ht="50" customHeight="1" spans="1:3">
      <c r="A10" s="40"/>
      <c r="B10" s="40"/>
      <c r="C10" s="36"/>
    </row>
    <row r="11" ht="52" customHeight="1" spans="1:3">
      <c r="A11" s="40"/>
      <c r="B11" s="40"/>
      <c r="C11" s="36"/>
    </row>
    <row r="12" ht="52" customHeight="1" spans="1:3">
      <c r="A12" s="40"/>
      <c r="B12" s="40"/>
      <c r="C12" s="36"/>
    </row>
    <row r="13" ht="48" customHeight="1" spans="1:3">
      <c r="A13" s="40"/>
      <c r="B13" s="40"/>
      <c r="C13" s="53"/>
    </row>
    <row r="14" ht="49" customHeight="1" spans="1:3">
      <c r="A14" s="25" t="s">
        <v>9</v>
      </c>
      <c r="B14" s="25">
        <v>10735.87</v>
      </c>
      <c r="C14" s="25"/>
    </row>
  </sheetData>
  <mergeCells count="1">
    <mergeCell ref="A2:C2"/>
  </mergeCells>
  <pageMargins left="0.75" right="0.75" top="1" bottom="1" header="0.5" footer="0.5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opLeftCell="A46" workbookViewId="0">
      <selection activeCell="D51" sqref="D51"/>
    </sheetView>
  </sheetViews>
  <sheetFormatPr defaultColWidth="9" defaultRowHeight="14.3" outlineLevelCol="4"/>
  <cols>
    <col min="1" max="1" width="14.5044247787611" style="23" customWidth="1"/>
    <col min="2" max="2" width="28.6283185840708" style="23" customWidth="1"/>
    <col min="3" max="3" width="16.7522123893805" style="23" customWidth="1"/>
    <col min="4" max="4" width="15.5044247787611" style="23" customWidth="1"/>
    <col min="5" max="5" width="11.5044247787611" style="23" customWidth="1"/>
  </cols>
  <sheetData>
    <row r="1" spans="1:1">
      <c r="A1" s="23" t="s">
        <v>10</v>
      </c>
    </row>
    <row r="2" ht="66" customHeight="1" spans="1:5">
      <c r="A2" s="24" t="s">
        <v>11</v>
      </c>
      <c r="B2" s="24"/>
      <c r="C2" s="24"/>
      <c r="D2" s="24"/>
      <c r="E2" s="24"/>
    </row>
    <row r="3" ht="14" customHeight="1" spans="1:5">
      <c r="A3" s="2" t="s">
        <v>12</v>
      </c>
      <c r="B3" s="2"/>
      <c r="C3" s="2"/>
      <c r="D3" s="2"/>
      <c r="E3" s="2"/>
    </row>
    <row r="4" s="37" customFormat="1" ht="42" customHeight="1" spans="1:5">
      <c r="A4" s="3" t="s">
        <v>13</v>
      </c>
      <c r="B4" s="3" t="s">
        <v>14</v>
      </c>
      <c r="C4" s="3" t="s">
        <v>15</v>
      </c>
      <c r="D4" s="4" t="s">
        <v>16</v>
      </c>
      <c r="E4" s="3" t="s">
        <v>4</v>
      </c>
    </row>
    <row r="5" s="38" customFormat="1" ht="42" customHeight="1" spans="1:5">
      <c r="A5" s="5" t="s">
        <v>17</v>
      </c>
      <c r="B5" s="5" t="s">
        <v>18</v>
      </c>
      <c r="C5" s="5">
        <v>144</v>
      </c>
      <c r="D5" s="39">
        <v>72</v>
      </c>
      <c r="E5" s="40"/>
    </row>
    <row r="6" s="38" customFormat="1" ht="42" customHeight="1" spans="1:5">
      <c r="A6" s="5" t="s">
        <v>17</v>
      </c>
      <c r="B6" s="5" t="s">
        <v>19</v>
      </c>
      <c r="C6" s="5">
        <v>200</v>
      </c>
      <c r="D6" s="41">
        <v>100</v>
      </c>
      <c r="E6" s="40"/>
    </row>
    <row r="7" s="38" customFormat="1" ht="42" customHeight="1" spans="1:5">
      <c r="A7" s="5" t="s">
        <v>17</v>
      </c>
      <c r="B7" s="5" t="s">
        <v>20</v>
      </c>
      <c r="C7" s="5">
        <v>66</v>
      </c>
      <c r="D7" s="41">
        <v>33</v>
      </c>
      <c r="E7" s="40"/>
    </row>
    <row r="8" s="38" customFormat="1" ht="42" customHeight="1" spans="1:5">
      <c r="A8" s="5" t="s">
        <v>17</v>
      </c>
      <c r="B8" s="5" t="s">
        <v>21</v>
      </c>
      <c r="C8" s="5">
        <v>34.2</v>
      </c>
      <c r="D8" s="41">
        <v>17.1</v>
      </c>
      <c r="E8" s="40"/>
    </row>
    <row r="9" s="38" customFormat="1" ht="42" customHeight="1" spans="1:5">
      <c r="A9" s="5" t="s">
        <v>17</v>
      </c>
      <c r="B9" s="5" t="s">
        <v>22</v>
      </c>
      <c r="C9" s="5">
        <v>25.38</v>
      </c>
      <c r="D9" s="41">
        <v>12.69</v>
      </c>
      <c r="E9" s="40"/>
    </row>
    <row r="10" s="38" customFormat="1" ht="42" customHeight="1" spans="1:5">
      <c r="A10" s="5" t="s">
        <v>17</v>
      </c>
      <c r="B10" s="5" t="s">
        <v>23</v>
      </c>
      <c r="C10" s="5">
        <v>150</v>
      </c>
      <c r="D10" s="41">
        <v>75</v>
      </c>
      <c r="E10" s="40"/>
    </row>
    <row r="11" s="38" customFormat="1" ht="42" customHeight="1" spans="1:5">
      <c r="A11" s="42" t="s">
        <v>24</v>
      </c>
      <c r="B11" s="5" t="s">
        <v>25</v>
      </c>
      <c r="C11" s="5">
        <v>200</v>
      </c>
      <c r="D11" s="41">
        <v>100</v>
      </c>
      <c r="E11" s="40"/>
    </row>
    <row r="12" s="38" customFormat="1" ht="45" customHeight="1" spans="1:5">
      <c r="A12" s="42" t="s">
        <v>24</v>
      </c>
      <c r="B12" s="5" t="s">
        <v>26</v>
      </c>
      <c r="C12" s="5">
        <v>100</v>
      </c>
      <c r="D12" s="41">
        <v>50</v>
      </c>
      <c r="E12" s="40"/>
    </row>
    <row r="13" s="38" customFormat="1" ht="45" customHeight="1" spans="1:5">
      <c r="A13" s="18" t="s">
        <v>27</v>
      </c>
      <c r="B13" s="9" t="s">
        <v>28</v>
      </c>
      <c r="C13" s="13">
        <v>120</v>
      </c>
      <c r="D13" s="41">
        <v>60</v>
      </c>
      <c r="E13" s="40"/>
    </row>
    <row r="14" s="38" customFormat="1" ht="45" customHeight="1" spans="1:5">
      <c r="A14" s="18" t="s">
        <v>27</v>
      </c>
      <c r="B14" s="5" t="s">
        <v>29</v>
      </c>
      <c r="C14" s="13">
        <v>80</v>
      </c>
      <c r="D14" s="41">
        <v>40</v>
      </c>
      <c r="E14" s="40"/>
    </row>
    <row r="15" s="38" customFormat="1" ht="45" customHeight="1" spans="1:5">
      <c r="A15" s="18" t="s">
        <v>27</v>
      </c>
      <c r="B15" s="5" t="s">
        <v>30</v>
      </c>
      <c r="C15" s="5">
        <v>60</v>
      </c>
      <c r="D15" s="41">
        <v>30</v>
      </c>
      <c r="E15" s="40"/>
    </row>
    <row r="16" s="38" customFormat="1" ht="45" customHeight="1" spans="1:5">
      <c r="A16" s="18" t="s">
        <v>27</v>
      </c>
      <c r="B16" s="5" t="s">
        <v>31</v>
      </c>
      <c r="C16" s="5">
        <v>35</v>
      </c>
      <c r="D16" s="41">
        <v>17.5</v>
      </c>
      <c r="E16" s="40"/>
    </row>
    <row r="17" s="38" customFormat="1" ht="45" customHeight="1" spans="1:5">
      <c r="A17" s="18" t="s">
        <v>27</v>
      </c>
      <c r="B17" s="5" t="s">
        <v>32</v>
      </c>
      <c r="C17" s="5">
        <v>500</v>
      </c>
      <c r="D17" s="41">
        <v>315</v>
      </c>
      <c r="E17" s="40"/>
    </row>
    <row r="18" s="38" customFormat="1" ht="45" customHeight="1" spans="1:5">
      <c r="A18" s="18" t="s">
        <v>27</v>
      </c>
      <c r="B18" s="5" t="s">
        <v>33</v>
      </c>
      <c r="C18" s="5">
        <v>415</v>
      </c>
      <c r="D18" s="41">
        <v>207.5</v>
      </c>
      <c r="E18" s="43"/>
    </row>
    <row r="19" s="38" customFormat="1" ht="45" customHeight="1" spans="1:5">
      <c r="A19" s="18" t="s">
        <v>27</v>
      </c>
      <c r="B19" s="5" t="s">
        <v>34</v>
      </c>
      <c r="C19" s="10">
        <v>96</v>
      </c>
      <c r="D19" s="41">
        <v>48</v>
      </c>
      <c r="E19" s="40"/>
    </row>
    <row r="20" ht="45" customHeight="1" spans="1:5">
      <c r="A20" s="5" t="s">
        <v>35</v>
      </c>
      <c r="B20" s="5" t="s">
        <v>36</v>
      </c>
      <c r="C20" s="44">
        <v>500</v>
      </c>
      <c r="D20" s="41">
        <v>330</v>
      </c>
      <c r="E20" s="40"/>
    </row>
    <row r="21" ht="44" customHeight="1" spans="1:5">
      <c r="A21" s="5" t="s">
        <v>35</v>
      </c>
      <c r="B21" s="14" t="s">
        <v>37</v>
      </c>
      <c r="C21" s="5">
        <v>286.6</v>
      </c>
      <c r="D21" s="41">
        <v>143.3</v>
      </c>
      <c r="E21" s="40"/>
    </row>
    <row r="22" ht="45" customHeight="1" spans="1:5">
      <c r="A22" s="5" t="s">
        <v>35</v>
      </c>
      <c r="B22" s="5" t="s">
        <v>38</v>
      </c>
      <c r="C22" s="5">
        <v>500</v>
      </c>
      <c r="D22" s="41">
        <v>400</v>
      </c>
      <c r="E22" s="40"/>
    </row>
    <row r="23" ht="45" customHeight="1" spans="1:5">
      <c r="A23" s="5" t="s">
        <v>35</v>
      </c>
      <c r="B23" s="14" t="s">
        <v>39</v>
      </c>
      <c r="C23" s="5">
        <v>500</v>
      </c>
      <c r="D23" s="41">
        <v>400</v>
      </c>
      <c r="E23" s="40"/>
    </row>
    <row r="24" ht="45" customHeight="1" spans="1:5">
      <c r="A24" s="5" t="s">
        <v>35</v>
      </c>
      <c r="B24" s="5" t="s">
        <v>40</v>
      </c>
      <c r="C24" s="5">
        <v>200</v>
      </c>
      <c r="D24" s="41">
        <v>100</v>
      </c>
      <c r="E24" s="40"/>
    </row>
    <row r="25" ht="45" customHeight="1" spans="1:5">
      <c r="A25" s="5" t="s">
        <v>35</v>
      </c>
      <c r="B25" s="14" t="s">
        <v>41</v>
      </c>
      <c r="C25" s="45">
        <v>453.3</v>
      </c>
      <c r="D25" s="41">
        <v>226.65</v>
      </c>
      <c r="E25" s="40"/>
    </row>
    <row r="26" ht="45" customHeight="1" spans="1:5">
      <c r="A26" s="22" t="s">
        <v>42</v>
      </c>
      <c r="B26" s="5" t="s">
        <v>43</v>
      </c>
      <c r="C26" s="46">
        <v>30</v>
      </c>
      <c r="D26" s="41">
        <v>15</v>
      </c>
      <c r="E26" s="40"/>
    </row>
    <row r="27" ht="45" customHeight="1" spans="1:5">
      <c r="A27" s="22" t="s">
        <v>42</v>
      </c>
      <c r="B27" s="5" t="s">
        <v>44</v>
      </c>
      <c r="C27" s="46">
        <v>168</v>
      </c>
      <c r="D27" s="41">
        <v>84</v>
      </c>
      <c r="E27" s="40"/>
    </row>
    <row r="28" ht="45" customHeight="1" spans="1:5">
      <c r="A28" s="22" t="s">
        <v>42</v>
      </c>
      <c r="B28" s="5" t="s">
        <v>45</v>
      </c>
      <c r="C28" s="5">
        <v>29.4</v>
      </c>
      <c r="D28" s="41">
        <v>14.7</v>
      </c>
      <c r="E28" s="40"/>
    </row>
    <row r="29" ht="45" customHeight="1" spans="1:5">
      <c r="A29" s="22" t="s">
        <v>42</v>
      </c>
      <c r="B29" s="5" t="s">
        <v>46</v>
      </c>
      <c r="C29" s="5">
        <v>50</v>
      </c>
      <c r="D29" s="41">
        <v>25</v>
      </c>
      <c r="E29" s="40"/>
    </row>
    <row r="30" ht="45" customHeight="1" spans="1:5">
      <c r="A30" s="22" t="s">
        <v>42</v>
      </c>
      <c r="B30" s="47" t="s">
        <v>47</v>
      </c>
      <c r="C30" s="5">
        <v>200</v>
      </c>
      <c r="D30" s="41">
        <v>100</v>
      </c>
      <c r="E30" s="40"/>
    </row>
    <row r="31" ht="45" customHeight="1" spans="1:5">
      <c r="A31" s="5" t="s">
        <v>48</v>
      </c>
      <c r="B31" s="5" t="s">
        <v>49</v>
      </c>
      <c r="C31" s="13">
        <v>120</v>
      </c>
      <c r="D31" s="41">
        <v>60</v>
      </c>
      <c r="E31" s="40"/>
    </row>
    <row r="32" ht="45" customHeight="1" spans="1:5">
      <c r="A32" s="5" t="s">
        <v>48</v>
      </c>
      <c r="B32" s="5" t="s">
        <v>50</v>
      </c>
      <c r="C32" s="5">
        <v>90</v>
      </c>
      <c r="D32" s="41">
        <v>45</v>
      </c>
      <c r="E32" s="40"/>
    </row>
    <row r="33" ht="45" customHeight="1" spans="1:5">
      <c r="A33" s="5" t="s">
        <v>48</v>
      </c>
      <c r="B33" s="5" t="s">
        <v>51</v>
      </c>
      <c r="C33" s="5">
        <v>100</v>
      </c>
      <c r="D33" s="41">
        <v>50</v>
      </c>
      <c r="E33" s="40"/>
    </row>
    <row r="34" ht="45" customHeight="1" spans="1:5">
      <c r="A34" s="5" t="s">
        <v>48</v>
      </c>
      <c r="B34" s="5" t="s">
        <v>52</v>
      </c>
      <c r="C34" s="13">
        <v>15</v>
      </c>
      <c r="D34" s="41">
        <v>7.5</v>
      </c>
      <c r="E34" s="40"/>
    </row>
    <row r="35" ht="45" customHeight="1" spans="1:5">
      <c r="A35" s="5" t="s">
        <v>48</v>
      </c>
      <c r="B35" s="5" t="s">
        <v>53</v>
      </c>
      <c r="C35" s="13">
        <v>65</v>
      </c>
      <c r="D35" s="41">
        <v>32.5</v>
      </c>
      <c r="E35" s="40"/>
    </row>
    <row r="36" ht="45" customHeight="1" spans="1:5">
      <c r="A36" s="5" t="s">
        <v>48</v>
      </c>
      <c r="B36" s="5" t="s">
        <v>54</v>
      </c>
      <c r="C36" s="5">
        <v>40</v>
      </c>
      <c r="D36" s="41">
        <v>20</v>
      </c>
      <c r="E36" s="40"/>
    </row>
    <row r="37" ht="45" customHeight="1" spans="1:5">
      <c r="A37" s="22" t="s">
        <v>55</v>
      </c>
      <c r="B37" s="5" t="s">
        <v>56</v>
      </c>
      <c r="C37" s="6">
        <v>300</v>
      </c>
      <c r="D37" s="41">
        <v>150</v>
      </c>
      <c r="E37" s="40"/>
    </row>
    <row r="38" ht="45" customHeight="1" spans="1:5">
      <c r="A38" s="22" t="s">
        <v>55</v>
      </c>
      <c r="B38" s="5" t="s">
        <v>57</v>
      </c>
      <c r="C38" s="48">
        <v>19.96</v>
      </c>
      <c r="D38" s="41">
        <v>9.98</v>
      </c>
      <c r="E38" s="40"/>
    </row>
    <row r="39" ht="45" customHeight="1" spans="1:5">
      <c r="A39" s="22" t="s">
        <v>55</v>
      </c>
      <c r="B39" s="5" t="s">
        <v>58</v>
      </c>
      <c r="C39" s="5">
        <v>150</v>
      </c>
      <c r="D39" s="41">
        <v>75</v>
      </c>
      <c r="E39" s="40"/>
    </row>
    <row r="40" ht="45" customHeight="1" spans="1:5">
      <c r="A40" s="22" t="s">
        <v>55</v>
      </c>
      <c r="B40" s="5" t="s">
        <v>59</v>
      </c>
      <c r="C40" s="12">
        <v>80</v>
      </c>
      <c r="D40" s="41">
        <v>40</v>
      </c>
      <c r="E40" s="40"/>
    </row>
    <row r="41" ht="45" customHeight="1" spans="1:5">
      <c r="A41" s="22" t="s">
        <v>60</v>
      </c>
      <c r="B41" s="14" t="s">
        <v>61</v>
      </c>
      <c r="C41" s="49">
        <v>233.4</v>
      </c>
      <c r="D41" s="41">
        <v>116.7</v>
      </c>
      <c r="E41" s="40"/>
    </row>
    <row r="42" ht="45" customHeight="1" spans="1:5">
      <c r="A42" s="22" t="s">
        <v>60</v>
      </c>
      <c r="B42" s="5" t="s">
        <v>62</v>
      </c>
      <c r="C42" s="5">
        <v>30</v>
      </c>
      <c r="D42" s="41">
        <v>15</v>
      </c>
      <c r="E42" s="40"/>
    </row>
    <row r="43" ht="45" customHeight="1" spans="1:5">
      <c r="A43" s="22" t="s">
        <v>60</v>
      </c>
      <c r="B43" s="5" t="s">
        <v>63</v>
      </c>
      <c r="C43" s="5">
        <v>80</v>
      </c>
      <c r="D43" s="41">
        <v>40</v>
      </c>
      <c r="E43" s="40"/>
    </row>
    <row r="44" ht="45" customHeight="1" spans="1:5">
      <c r="A44" s="22" t="s">
        <v>60</v>
      </c>
      <c r="B44" s="5" t="s">
        <v>64</v>
      </c>
      <c r="C44" s="5">
        <v>166</v>
      </c>
      <c r="D44" s="41">
        <v>83</v>
      </c>
      <c r="E44" s="40"/>
    </row>
    <row r="45" ht="45" customHeight="1" spans="1:5">
      <c r="A45" s="22" t="s">
        <v>65</v>
      </c>
      <c r="B45" s="45" t="s">
        <v>66</v>
      </c>
      <c r="C45" s="19">
        <v>370</v>
      </c>
      <c r="D45" s="41">
        <v>185</v>
      </c>
      <c r="E45" s="40"/>
    </row>
    <row r="46" ht="45" customHeight="1" spans="1:5">
      <c r="A46" s="22" t="s">
        <v>67</v>
      </c>
      <c r="B46" s="14" t="s">
        <v>68</v>
      </c>
      <c r="C46" s="45">
        <v>170</v>
      </c>
      <c r="D46" s="41">
        <v>85</v>
      </c>
      <c r="E46" s="40"/>
    </row>
    <row r="47" ht="45" customHeight="1" spans="1:5">
      <c r="A47" s="22" t="s">
        <v>67</v>
      </c>
      <c r="B47" s="5" t="s">
        <v>69</v>
      </c>
      <c r="C47" s="45">
        <v>500</v>
      </c>
      <c r="D47" s="41">
        <v>350</v>
      </c>
      <c r="E47" s="40"/>
    </row>
    <row r="48" ht="45" customHeight="1" spans="1:5">
      <c r="A48" s="22" t="s">
        <v>70</v>
      </c>
      <c r="B48" s="22" t="s">
        <v>71</v>
      </c>
      <c r="C48" s="22">
        <v>800</v>
      </c>
      <c r="D48" s="41">
        <v>400</v>
      </c>
      <c r="E48" s="40"/>
    </row>
    <row r="49" ht="45" customHeight="1" spans="1:5">
      <c r="A49" s="21" t="s">
        <v>72</v>
      </c>
      <c r="B49" s="22" t="s">
        <v>73</v>
      </c>
      <c r="C49" s="22">
        <v>500</v>
      </c>
      <c r="D49" s="41">
        <v>400</v>
      </c>
      <c r="E49" s="40"/>
    </row>
    <row r="50" ht="45" customHeight="1" spans="1:5">
      <c r="A50" s="11" t="s">
        <v>72</v>
      </c>
      <c r="B50" s="21" t="s">
        <v>74</v>
      </c>
      <c r="C50" s="22">
        <v>500</v>
      </c>
      <c r="D50" s="50">
        <v>400</v>
      </c>
      <c r="E50" s="40"/>
    </row>
    <row r="51" ht="45" customHeight="1" spans="1:5">
      <c r="A51" s="22" t="s">
        <v>9</v>
      </c>
      <c r="B51" s="22"/>
      <c r="C51" s="22">
        <v>9472.24</v>
      </c>
      <c r="D51" s="22">
        <v>5581.12</v>
      </c>
      <c r="E51" s="40"/>
    </row>
  </sheetData>
  <mergeCells count="2">
    <mergeCell ref="A2:E2"/>
    <mergeCell ref="A3:E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A5" sqref="A5"/>
    </sheetView>
  </sheetViews>
  <sheetFormatPr defaultColWidth="9" defaultRowHeight="14.3" outlineLevelCol="4"/>
  <cols>
    <col min="1" max="1" width="15.5044247787611" customWidth="1"/>
    <col min="2" max="2" width="28.8761061946903" customWidth="1"/>
    <col min="3" max="3" width="17.6283185840708" customWidth="1"/>
    <col min="4" max="4" width="13.3716814159292" customWidth="1"/>
    <col min="5" max="5" width="17.3716814159292" customWidth="1"/>
  </cols>
  <sheetData>
    <row r="1" spans="1:1">
      <c r="A1" t="s">
        <v>75</v>
      </c>
    </row>
    <row r="2" ht="48" customHeight="1" spans="1:5">
      <c r="A2" s="24" t="s">
        <v>76</v>
      </c>
      <c r="B2" s="24"/>
      <c r="C2" s="24"/>
      <c r="D2" s="24"/>
      <c r="E2" s="24"/>
    </row>
    <row r="3" ht="32" customHeight="1" spans="1:5">
      <c r="A3" s="2" t="s">
        <v>12</v>
      </c>
      <c r="B3" s="2"/>
      <c r="C3" s="2"/>
      <c r="D3" s="2"/>
      <c r="E3" s="2"/>
    </row>
    <row r="4" ht="30" customHeight="1" spans="1:5">
      <c r="A4" s="3" t="s">
        <v>13</v>
      </c>
      <c r="B4" s="3" t="s">
        <v>14</v>
      </c>
      <c r="C4" s="3" t="s">
        <v>77</v>
      </c>
      <c r="D4" s="4" t="s">
        <v>78</v>
      </c>
      <c r="E4" s="3" t="s">
        <v>4</v>
      </c>
    </row>
    <row r="5" ht="41" customHeight="1" spans="1:5">
      <c r="A5" s="18" t="s">
        <v>79</v>
      </c>
      <c r="B5" s="5" t="s">
        <v>80</v>
      </c>
      <c r="C5" s="5">
        <v>600</v>
      </c>
      <c r="D5" s="5">
        <v>300</v>
      </c>
      <c r="E5" s="7"/>
    </row>
    <row r="6" ht="34" customHeight="1" spans="1:5">
      <c r="A6" s="18"/>
      <c r="B6" s="5"/>
      <c r="C6" s="5"/>
      <c r="D6" s="5"/>
      <c r="E6" s="7"/>
    </row>
    <row r="7" ht="36" customHeight="1" spans="1:5">
      <c r="A7" s="31"/>
      <c r="B7" s="32"/>
      <c r="C7" s="33"/>
      <c r="D7" s="33"/>
      <c r="E7" s="34"/>
    </row>
    <row r="8" ht="41" customHeight="1" spans="1:5">
      <c r="A8" s="31"/>
      <c r="B8" s="26"/>
      <c r="C8" s="26"/>
      <c r="D8" s="26"/>
      <c r="E8" s="34"/>
    </row>
    <row r="9" ht="41" customHeight="1" spans="1:5">
      <c r="A9" s="25"/>
      <c r="B9" s="35"/>
      <c r="C9" s="25"/>
      <c r="D9" s="36"/>
      <c r="E9" s="34"/>
    </row>
    <row r="10" ht="41" customHeight="1" spans="1:5">
      <c r="A10" s="25"/>
      <c r="B10" s="35"/>
      <c r="C10" s="25"/>
      <c r="D10" s="36"/>
      <c r="E10" s="34"/>
    </row>
    <row r="11" ht="41" customHeight="1" spans="1:5">
      <c r="A11" s="25"/>
      <c r="B11" s="35"/>
      <c r="C11" s="25"/>
      <c r="D11" s="36"/>
      <c r="E11" s="34"/>
    </row>
    <row r="12" ht="41" customHeight="1" spans="1:5">
      <c r="A12" s="25"/>
      <c r="B12" s="35"/>
      <c r="C12" s="25"/>
      <c r="D12" s="36"/>
      <c r="E12" s="34"/>
    </row>
    <row r="13" ht="41" customHeight="1" spans="1:5">
      <c r="A13" s="25"/>
      <c r="B13" s="35"/>
      <c r="C13" s="25"/>
      <c r="D13" s="36"/>
      <c r="E13" s="34"/>
    </row>
    <row r="14" ht="41" customHeight="1" spans="1:5">
      <c r="A14" s="25"/>
      <c r="B14" s="35"/>
      <c r="C14" s="25"/>
      <c r="D14" s="36"/>
      <c r="E14" s="34"/>
    </row>
    <row r="15" ht="41" customHeight="1" spans="1:5">
      <c r="A15" s="25"/>
      <c r="B15" s="35"/>
      <c r="C15" s="25"/>
      <c r="D15" s="36"/>
      <c r="E15" s="34"/>
    </row>
    <row r="16" ht="41" customHeight="1" spans="1:5">
      <c r="A16" s="25"/>
      <c r="B16" s="35"/>
      <c r="C16" s="25"/>
      <c r="D16" s="36"/>
      <c r="E16" s="34"/>
    </row>
    <row r="17" ht="41" customHeight="1" spans="1:5">
      <c r="A17" s="25"/>
      <c r="B17" s="35"/>
      <c r="C17" s="25"/>
      <c r="D17" s="36"/>
      <c r="E17" s="34"/>
    </row>
    <row r="18" ht="41" customHeight="1" spans="1:5">
      <c r="A18" s="25"/>
      <c r="B18" s="35"/>
      <c r="C18" s="25"/>
      <c r="D18" s="36"/>
      <c r="E18" s="34"/>
    </row>
    <row r="19" ht="41" customHeight="1" spans="1:5">
      <c r="A19" s="25" t="s">
        <v>9</v>
      </c>
      <c r="B19" s="35"/>
      <c r="C19" s="25">
        <f>SUM(C5:C8)</f>
        <v>600</v>
      </c>
      <c r="D19" s="36">
        <f>SUM(D5:D8)</f>
        <v>300</v>
      </c>
      <c r="E19" s="34"/>
    </row>
  </sheetData>
  <mergeCells count="2">
    <mergeCell ref="A2:E2"/>
    <mergeCell ref="A3:E3"/>
  </mergeCells>
  <pageMargins left="0.75" right="0.75" top="1" bottom="1" header="0.5" footer="0.5"/>
  <pageSetup paperSize="9" scale="9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5" sqref="A5:D6"/>
    </sheetView>
  </sheetViews>
  <sheetFormatPr defaultColWidth="9" defaultRowHeight="14.3" outlineLevelCol="4"/>
  <cols>
    <col min="1" max="1" width="14.2477876106195" style="23" customWidth="1"/>
    <col min="2" max="2" width="21.6283185840708" style="23" customWidth="1"/>
    <col min="3" max="3" width="11.5044247787611" style="23" customWidth="1"/>
    <col min="4" max="4" width="18" style="23" customWidth="1"/>
    <col min="5" max="5" width="20" style="23" customWidth="1"/>
    <col min="6" max="16384" width="9" style="23"/>
  </cols>
  <sheetData>
    <row r="1" spans="1:1">
      <c r="A1" s="23" t="s">
        <v>81</v>
      </c>
    </row>
    <row r="2" ht="25" spans="1:5">
      <c r="A2" s="24" t="s">
        <v>82</v>
      </c>
      <c r="B2" s="24"/>
      <c r="C2" s="24"/>
      <c r="D2" s="24"/>
      <c r="E2" s="24"/>
    </row>
    <row r="3" spans="1:5">
      <c r="A3" s="2" t="s">
        <v>12</v>
      </c>
      <c r="B3" s="2"/>
      <c r="C3" s="2"/>
      <c r="D3" s="2"/>
      <c r="E3" s="2"/>
    </row>
    <row r="4" ht="47" customHeight="1" spans="1:5">
      <c r="A4" s="3" t="s">
        <v>13</v>
      </c>
      <c r="B4" s="3" t="s">
        <v>14</v>
      </c>
      <c r="C4" s="3" t="s">
        <v>77</v>
      </c>
      <c r="D4" s="4" t="s">
        <v>78</v>
      </c>
      <c r="E4" s="3" t="s">
        <v>4</v>
      </c>
    </row>
    <row r="5" ht="42" customHeight="1" spans="1:5">
      <c r="A5" s="14" t="s">
        <v>70</v>
      </c>
      <c r="B5" s="5" t="s">
        <v>83</v>
      </c>
      <c r="C5" s="5">
        <v>24.5</v>
      </c>
      <c r="D5" s="5">
        <f>C5*0.5</f>
        <v>12.25</v>
      </c>
      <c r="E5" s="25"/>
    </row>
    <row r="6" ht="42" customHeight="1" spans="1:5">
      <c r="A6" s="5" t="s">
        <v>72</v>
      </c>
      <c r="B6" s="5" t="s">
        <v>84</v>
      </c>
      <c r="C6" s="12">
        <v>44</v>
      </c>
      <c r="D6" s="5">
        <f>C6*0.5</f>
        <v>22</v>
      </c>
      <c r="E6" s="25"/>
    </row>
    <row r="7" ht="42" customHeight="1" spans="1:5">
      <c r="A7" s="26"/>
      <c r="B7" s="26"/>
      <c r="C7" s="26"/>
      <c r="D7" s="26"/>
      <c r="E7" s="25"/>
    </row>
    <row r="8" ht="42" customHeight="1" spans="1:5">
      <c r="A8" s="26"/>
      <c r="B8" s="27"/>
      <c r="C8" s="26"/>
      <c r="D8" s="26"/>
      <c r="E8" s="25"/>
    </row>
    <row r="9" ht="42" customHeight="1" spans="1:5">
      <c r="A9" s="26"/>
      <c r="B9" s="28"/>
      <c r="C9" s="29"/>
      <c r="D9" s="29"/>
      <c r="E9" s="25"/>
    </row>
    <row r="10" ht="42" customHeight="1" spans="1:5">
      <c r="A10" s="30"/>
      <c r="B10" s="26"/>
      <c r="C10" s="29"/>
      <c r="D10" s="26"/>
      <c r="E10" s="25"/>
    </row>
    <row r="11" ht="42" customHeight="1" spans="1:5">
      <c r="A11" s="30"/>
      <c r="B11" s="26"/>
      <c r="C11" s="26"/>
      <c r="D11" s="26"/>
      <c r="E11" s="25"/>
    </row>
    <row r="12" ht="42" customHeight="1" spans="1:5">
      <c r="A12" s="30"/>
      <c r="B12" s="26"/>
      <c r="C12" s="26"/>
      <c r="D12" s="26"/>
      <c r="E12" s="25"/>
    </row>
    <row r="13" ht="42" customHeight="1" spans="1:5">
      <c r="A13" s="30"/>
      <c r="B13" s="26"/>
      <c r="C13" s="26"/>
      <c r="D13" s="26"/>
      <c r="E13" s="25"/>
    </row>
    <row r="14" ht="42" customHeight="1" spans="1:5">
      <c r="A14" s="30"/>
      <c r="B14" s="26"/>
      <c r="C14" s="26"/>
      <c r="D14" s="26"/>
      <c r="E14" s="25"/>
    </row>
    <row r="15" ht="42" customHeight="1" spans="1:5">
      <c r="A15" s="30"/>
      <c r="B15" s="26"/>
      <c r="C15" s="26"/>
      <c r="D15" s="26"/>
      <c r="E15" s="25"/>
    </row>
    <row r="16" ht="42" customHeight="1" spans="1:5">
      <c r="A16" s="30"/>
      <c r="B16" s="26"/>
      <c r="C16" s="26"/>
      <c r="D16" s="26"/>
      <c r="E16" s="25"/>
    </row>
    <row r="17" ht="42" customHeight="1" spans="1:5">
      <c r="A17" s="27"/>
      <c r="B17" s="27"/>
      <c r="C17" s="27"/>
      <c r="D17" s="27"/>
      <c r="E17" s="25"/>
    </row>
    <row r="18" ht="42" customHeight="1" spans="1:5">
      <c r="A18" s="25" t="s">
        <v>9</v>
      </c>
      <c r="B18" s="25"/>
      <c r="C18" s="25">
        <f>SUM(C5:C17)</f>
        <v>68.5</v>
      </c>
      <c r="D18" s="25">
        <f>SUM(D5:D17)</f>
        <v>34.25</v>
      </c>
      <c r="E18" s="25"/>
    </row>
  </sheetData>
  <mergeCells count="2">
    <mergeCell ref="A2:E2"/>
    <mergeCell ref="A3:E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opLeftCell="A18" workbookViewId="0">
      <selection activeCell="A5" sqref="A5:E33"/>
    </sheetView>
  </sheetViews>
  <sheetFormatPr defaultColWidth="9" defaultRowHeight="14.3" outlineLevelCol="4"/>
  <cols>
    <col min="1" max="1" width="15.6283185840708" customWidth="1"/>
    <col min="2" max="2" width="23.7522123893805" customWidth="1"/>
    <col min="3" max="3" width="12.5044247787611" customWidth="1"/>
    <col min="4" max="4" width="16.7522123893805" customWidth="1"/>
    <col min="5" max="5" width="15.8761061946903" customWidth="1"/>
  </cols>
  <sheetData>
    <row r="1" spans="1:1">
      <c r="A1" t="s">
        <v>85</v>
      </c>
    </row>
    <row r="2" ht="51" customHeight="1" spans="1:5">
      <c r="A2" s="1" t="s">
        <v>86</v>
      </c>
      <c r="B2" s="1"/>
      <c r="C2" s="1"/>
      <c r="D2" s="1"/>
      <c r="E2" s="1"/>
    </row>
    <row r="3" spans="1:5">
      <c r="A3" s="2" t="s">
        <v>12</v>
      </c>
      <c r="B3" s="2"/>
      <c r="C3" s="2"/>
      <c r="D3" s="2"/>
      <c r="E3" s="2"/>
    </row>
    <row r="4" ht="38" customHeight="1" spans="1:5">
      <c r="A4" s="3" t="s">
        <v>13</v>
      </c>
      <c r="B4" s="3" t="s">
        <v>14</v>
      </c>
      <c r="C4" s="3" t="s">
        <v>77</v>
      </c>
      <c r="D4" s="4" t="s">
        <v>78</v>
      </c>
      <c r="E4" s="3" t="s">
        <v>4</v>
      </c>
    </row>
    <row r="5" ht="62" customHeight="1" spans="1:5">
      <c r="A5" s="5" t="s">
        <v>17</v>
      </c>
      <c r="B5" s="5" t="s">
        <v>87</v>
      </c>
      <c r="C5" s="6">
        <v>86</v>
      </c>
      <c r="D5" s="5">
        <f>C5*0.5</f>
        <v>43</v>
      </c>
      <c r="E5" s="7"/>
    </row>
    <row r="6" ht="38" customHeight="1" spans="1:5">
      <c r="A6" s="5" t="s">
        <v>17</v>
      </c>
      <c r="B6" s="5" t="s">
        <v>88</v>
      </c>
      <c r="C6" s="5">
        <v>790</v>
      </c>
      <c r="D6" s="5">
        <f>C6*0.5</f>
        <v>395</v>
      </c>
      <c r="E6" s="8"/>
    </row>
    <row r="7" ht="38" customHeight="1" spans="1:5">
      <c r="A7" s="5" t="s">
        <v>24</v>
      </c>
      <c r="B7" s="5" t="s">
        <v>89</v>
      </c>
      <c r="C7" s="5">
        <v>115</v>
      </c>
      <c r="D7" s="5">
        <f>C7*0.5</f>
        <v>57.5</v>
      </c>
      <c r="E7" s="8"/>
    </row>
    <row r="8" ht="38" customHeight="1" spans="1:5">
      <c r="A8" s="5" t="s">
        <v>24</v>
      </c>
      <c r="B8" s="5" t="s">
        <v>90</v>
      </c>
      <c r="C8" s="5">
        <v>90</v>
      </c>
      <c r="D8" s="5">
        <f>C8*0.5</f>
        <v>45</v>
      </c>
      <c r="E8" s="8"/>
    </row>
    <row r="9" ht="38" customHeight="1" spans="1:5">
      <c r="A9" s="5" t="s">
        <v>27</v>
      </c>
      <c r="B9" s="9" t="s">
        <v>91</v>
      </c>
      <c r="C9" s="10">
        <v>46</v>
      </c>
      <c r="D9" s="5">
        <f>C9*0.5</f>
        <v>23</v>
      </c>
      <c r="E9" s="8"/>
    </row>
    <row r="10" ht="38" customHeight="1" spans="1:5">
      <c r="A10" s="5" t="s">
        <v>27</v>
      </c>
      <c r="B10" s="5" t="s">
        <v>92</v>
      </c>
      <c r="C10" s="9">
        <v>299.9</v>
      </c>
      <c r="D10" s="11">
        <v>240</v>
      </c>
      <c r="E10" s="8"/>
    </row>
    <row r="11" ht="38" customHeight="1" spans="1:5">
      <c r="A11" s="5" t="s">
        <v>35</v>
      </c>
      <c r="B11" s="5" t="s">
        <v>93</v>
      </c>
      <c r="C11" s="12">
        <v>570</v>
      </c>
      <c r="D11" s="11">
        <f>C11*0.5</f>
        <v>285</v>
      </c>
      <c r="E11" s="8"/>
    </row>
    <row r="12" ht="38" customHeight="1" spans="1:5">
      <c r="A12" s="5" t="s">
        <v>48</v>
      </c>
      <c r="B12" s="5" t="s">
        <v>94</v>
      </c>
      <c r="C12" s="13">
        <v>90</v>
      </c>
      <c r="D12" s="11">
        <f t="shared" ref="D12:D32" si="0">C12*0.5</f>
        <v>45</v>
      </c>
      <c r="E12" s="8"/>
    </row>
    <row r="13" ht="38" customHeight="1" spans="1:5">
      <c r="A13" s="14" t="s">
        <v>55</v>
      </c>
      <c r="B13" s="5" t="s">
        <v>95</v>
      </c>
      <c r="C13" s="5">
        <v>592</v>
      </c>
      <c r="D13" s="11">
        <f t="shared" si="0"/>
        <v>296</v>
      </c>
      <c r="E13" s="8"/>
    </row>
    <row r="14" ht="38" customHeight="1" spans="1:5">
      <c r="A14" s="15" t="s">
        <v>65</v>
      </c>
      <c r="B14" s="16" t="s">
        <v>96</v>
      </c>
      <c r="C14" s="17">
        <v>90</v>
      </c>
      <c r="D14" s="11">
        <f t="shared" si="0"/>
        <v>45</v>
      </c>
      <c r="E14" s="8"/>
    </row>
    <row r="15" ht="38" customHeight="1" spans="1:5">
      <c r="A15" s="18" t="s">
        <v>97</v>
      </c>
      <c r="B15" s="18" t="s">
        <v>98</v>
      </c>
      <c r="C15" s="19">
        <v>280</v>
      </c>
      <c r="D15" s="11">
        <f t="shared" si="0"/>
        <v>140</v>
      </c>
      <c r="E15" s="8"/>
    </row>
    <row r="16" ht="38" customHeight="1" spans="1:5">
      <c r="A16" s="14" t="s">
        <v>70</v>
      </c>
      <c r="B16" s="20" t="s">
        <v>99</v>
      </c>
      <c r="C16" s="5">
        <v>495</v>
      </c>
      <c r="D16" s="11">
        <f t="shared" si="0"/>
        <v>247.5</v>
      </c>
      <c r="E16" s="8"/>
    </row>
    <row r="17" ht="38" customHeight="1" spans="1:5">
      <c r="A17" s="14" t="s">
        <v>70</v>
      </c>
      <c r="B17" s="5" t="s">
        <v>100</v>
      </c>
      <c r="C17" s="12">
        <v>840</v>
      </c>
      <c r="D17" s="11">
        <f t="shared" si="0"/>
        <v>420</v>
      </c>
      <c r="E17" s="7"/>
    </row>
    <row r="18" ht="38" customHeight="1" spans="1:5">
      <c r="A18" s="14" t="s">
        <v>70</v>
      </c>
      <c r="B18" s="21" t="s">
        <v>101</v>
      </c>
      <c r="C18" s="21">
        <v>327</v>
      </c>
      <c r="D18" s="11">
        <f t="shared" si="0"/>
        <v>163.5</v>
      </c>
      <c r="E18" s="7"/>
    </row>
    <row r="19" ht="34" customHeight="1" spans="1:5">
      <c r="A19" s="21" t="s">
        <v>35</v>
      </c>
      <c r="B19" s="21" t="s">
        <v>102</v>
      </c>
      <c r="C19" s="21">
        <v>50</v>
      </c>
      <c r="D19" s="11">
        <f t="shared" si="0"/>
        <v>25</v>
      </c>
      <c r="E19" s="7"/>
    </row>
    <row r="20" ht="34" customHeight="1" spans="1:5">
      <c r="A20" s="21" t="s">
        <v>42</v>
      </c>
      <c r="B20" s="21" t="s">
        <v>103</v>
      </c>
      <c r="C20" s="21">
        <v>50</v>
      </c>
      <c r="D20" s="11">
        <f t="shared" si="0"/>
        <v>25</v>
      </c>
      <c r="E20" s="7"/>
    </row>
    <row r="21" ht="34" customHeight="1" spans="1:5">
      <c r="A21" s="21" t="s">
        <v>48</v>
      </c>
      <c r="B21" s="21" t="s">
        <v>104</v>
      </c>
      <c r="C21" s="21">
        <v>50</v>
      </c>
      <c r="D21" s="11">
        <f t="shared" si="0"/>
        <v>25</v>
      </c>
      <c r="E21" s="7"/>
    </row>
    <row r="22" ht="34" customHeight="1" spans="1:5">
      <c r="A22" s="21" t="s">
        <v>65</v>
      </c>
      <c r="B22" s="21" t="s">
        <v>105</v>
      </c>
      <c r="C22" s="21">
        <v>500</v>
      </c>
      <c r="D22" s="11">
        <f t="shared" si="0"/>
        <v>250</v>
      </c>
      <c r="E22" s="7"/>
    </row>
    <row r="23" ht="34" customHeight="1" spans="1:5">
      <c r="A23" s="21" t="s">
        <v>42</v>
      </c>
      <c r="B23" s="21" t="s">
        <v>106</v>
      </c>
      <c r="C23" s="21">
        <v>500</v>
      </c>
      <c r="D23" s="11">
        <f t="shared" si="0"/>
        <v>250</v>
      </c>
      <c r="E23" s="7"/>
    </row>
    <row r="24" ht="34" customHeight="1" spans="1:5">
      <c r="A24" s="21" t="s">
        <v>35</v>
      </c>
      <c r="B24" s="21" t="s">
        <v>107</v>
      </c>
      <c r="C24" s="21">
        <v>400</v>
      </c>
      <c r="D24" s="11">
        <f t="shared" si="0"/>
        <v>200</v>
      </c>
      <c r="E24" s="7"/>
    </row>
    <row r="25" ht="34" customHeight="1" spans="1:5">
      <c r="A25" s="21" t="s">
        <v>65</v>
      </c>
      <c r="B25" s="21" t="s">
        <v>108</v>
      </c>
      <c r="C25" s="21">
        <v>400</v>
      </c>
      <c r="D25" s="11">
        <f t="shared" si="0"/>
        <v>200</v>
      </c>
      <c r="E25" s="7"/>
    </row>
    <row r="26" ht="34" customHeight="1" spans="1:5">
      <c r="A26" s="21" t="s">
        <v>42</v>
      </c>
      <c r="B26" s="21" t="s">
        <v>109</v>
      </c>
      <c r="C26" s="21">
        <v>400</v>
      </c>
      <c r="D26" s="11">
        <f t="shared" si="0"/>
        <v>200</v>
      </c>
      <c r="E26" s="7"/>
    </row>
    <row r="27" ht="34" customHeight="1" spans="1:5">
      <c r="A27" s="21" t="s">
        <v>48</v>
      </c>
      <c r="B27" s="21" t="s">
        <v>110</v>
      </c>
      <c r="C27" s="21">
        <v>400</v>
      </c>
      <c r="D27" s="11">
        <f t="shared" si="0"/>
        <v>200</v>
      </c>
      <c r="E27" s="7"/>
    </row>
    <row r="28" ht="34" customHeight="1" spans="1:5">
      <c r="A28" s="21" t="s">
        <v>55</v>
      </c>
      <c r="B28" s="21" t="s">
        <v>111</v>
      </c>
      <c r="C28" s="21">
        <v>400</v>
      </c>
      <c r="D28" s="11">
        <f t="shared" si="0"/>
        <v>200</v>
      </c>
      <c r="E28" s="7"/>
    </row>
    <row r="29" ht="34" customHeight="1" spans="1:5">
      <c r="A29" s="21" t="s">
        <v>27</v>
      </c>
      <c r="B29" s="21" t="s">
        <v>112</v>
      </c>
      <c r="C29" s="21">
        <v>400</v>
      </c>
      <c r="D29" s="11">
        <f t="shared" si="0"/>
        <v>200</v>
      </c>
      <c r="E29" s="7"/>
    </row>
    <row r="30" ht="34" customHeight="1" spans="1:5">
      <c r="A30" s="21" t="s">
        <v>60</v>
      </c>
      <c r="B30" s="21" t="s">
        <v>113</v>
      </c>
      <c r="C30" s="21">
        <v>400</v>
      </c>
      <c r="D30" s="11">
        <f t="shared" si="0"/>
        <v>200</v>
      </c>
      <c r="E30" s="7"/>
    </row>
    <row r="31" ht="34" customHeight="1" spans="1:5">
      <c r="A31" s="21" t="s">
        <v>17</v>
      </c>
      <c r="B31" s="21" t="s">
        <v>114</v>
      </c>
      <c r="C31" s="21">
        <v>400</v>
      </c>
      <c r="D31" s="11">
        <f t="shared" si="0"/>
        <v>200</v>
      </c>
      <c r="E31" s="7"/>
    </row>
    <row r="32" ht="34" customHeight="1" spans="1:5">
      <c r="A32" s="21" t="s">
        <v>24</v>
      </c>
      <c r="B32" s="21" t="s">
        <v>115</v>
      </c>
      <c r="C32" s="21">
        <v>400</v>
      </c>
      <c r="D32" s="11">
        <f t="shared" si="0"/>
        <v>200</v>
      </c>
      <c r="E32" s="7"/>
    </row>
    <row r="33" ht="34" customHeight="1" spans="1:5">
      <c r="A33" s="22" t="s">
        <v>9</v>
      </c>
      <c r="B33" s="7"/>
      <c r="C33" s="22">
        <f>SUM(C5:C32)</f>
        <v>9460.9</v>
      </c>
      <c r="D33" s="22">
        <f>SUM(D5:D32)</f>
        <v>4820.5</v>
      </c>
      <c r="E33" s="7"/>
    </row>
  </sheetData>
  <mergeCells count="2">
    <mergeCell ref="A2:E2"/>
    <mergeCell ref="A3:E3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产业发展类</vt:lpstr>
      <vt:lpstr>巩固三保障成果类</vt:lpstr>
      <vt:lpstr>就业类</vt:lpstr>
      <vt:lpstr>乡村建设行动类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WPS_1591413945</cp:lastModifiedBy>
  <dcterms:created xsi:type="dcterms:W3CDTF">2022-03-18T02:07:00Z</dcterms:created>
  <dcterms:modified xsi:type="dcterms:W3CDTF">2025-09-08T01:27:24Z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76D7142C461D4180B2B7931F6F17C172</vt:lpwstr>
  </property>
  <property fmtid="{D5CDD505-2E9C-101B-9397-08002B2CF9AE}" pid="3" name="KSOProductBuildVer">
    <vt:lpwstr>2052-12.1.0.22529</vt:lpwstr>
  </property>
</Properties>
</file>