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拟入库" sheetId="2" r:id="rId1"/>
    <sheet name="拟实施" sheetId="7" r:id="rId2"/>
  </sheets>
  <definedNames>
    <definedName name="_xlnm._FilterDatabase" localSheetId="1" hidden="1">拟实施!$A$1:$AB$22</definedName>
    <definedName name="_xlnm._FilterDatabase" localSheetId="0" hidden="1">拟入库!$A$6:$AB$20</definedName>
    <definedName name="_xlnm.Print_Titles" localSheetId="0">拟入库!$4:$6</definedName>
    <definedName name="_xlnm.Print_Titles" localSheetId="1">拟实施!$4:$6</definedName>
  </definedNames>
  <calcPr calcId="144525"/>
</workbook>
</file>

<file path=xl/sharedStrings.xml><?xml version="1.0" encoding="utf-8"?>
<sst xmlns="http://schemas.openxmlformats.org/spreadsheetml/2006/main" count="424" uniqueCount="136">
  <si>
    <t>附件2</t>
  </si>
  <si>
    <t>岚县2026年第六批拟入库帮扶资金项目汇总表</t>
  </si>
  <si>
    <t xml:space="preserve"> </t>
  </si>
  <si>
    <t>序号</t>
  </si>
  <si>
    <t>乡镇</t>
  </si>
  <si>
    <t>行政村</t>
  </si>
  <si>
    <t>项目名称</t>
  </si>
  <si>
    <t>项目类别</t>
  </si>
  <si>
    <t>建设性质</t>
  </si>
  <si>
    <t>实施地点</t>
  </si>
  <si>
    <t>实施期限</t>
  </si>
  <si>
    <t>建设
内容及规模</t>
  </si>
  <si>
    <t>资金来源及规模</t>
  </si>
  <si>
    <t>绩效目标</t>
  </si>
  <si>
    <t>联农带农机制</t>
  </si>
  <si>
    <t>产业项目扶持方式（资产租赁类、保底分红类、补贴类、先建后补类）</t>
  </si>
  <si>
    <t>受益对象</t>
  </si>
  <si>
    <t>项目经营主体及法人代表</t>
  </si>
  <si>
    <t>项目实施单位及责任人</t>
  </si>
  <si>
    <t>项目主管单位</t>
  </si>
  <si>
    <t>备注</t>
  </si>
  <si>
    <t>项目类型</t>
  </si>
  <si>
    <t>二级项目类型</t>
  </si>
  <si>
    <t>项目子类型</t>
  </si>
  <si>
    <t>计划开工时间</t>
  </si>
  <si>
    <t>计划完工时间</t>
  </si>
  <si>
    <t>预算总
投资
（万元）</t>
  </si>
  <si>
    <t>帮扶资金（万元）</t>
  </si>
  <si>
    <t>其他资金（万元）</t>
  </si>
  <si>
    <t>受益村数（个）</t>
  </si>
  <si>
    <t>受益户数（户）</t>
  </si>
  <si>
    <t>受益人口数（人）</t>
  </si>
  <si>
    <t>其中</t>
  </si>
  <si>
    <t>总投资</t>
  </si>
  <si>
    <t>其他资金</t>
  </si>
  <si>
    <t>项目补助标准</t>
  </si>
  <si>
    <t>受益脱贫村数（个）</t>
  </si>
  <si>
    <t>受益脱贫户数及防止返贫监测对象户数（户）</t>
  </si>
  <si>
    <t>受益脱贫人口数及防止返贫监测对象人口数（人）</t>
  </si>
  <si>
    <t>岚县农业农村局</t>
  </si>
  <si>
    <t>陈家庄村、普家庄村、石桥村</t>
  </si>
  <si>
    <t>2026年岚县马铃薯单产提升“1+N”技术模式推广项目</t>
  </si>
  <si>
    <t>产业发展</t>
  </si>
  <si>
    <t>生产项目</t>
  </si>
  <si>
    <t>种植业基地</t>
  </si>
  <si>
    <t>新建</t>
  </si>
  <si>
    <t>创建马铃薯单产提升“1+N”技术推广示范片一个，面积1000亩。</t>
  </si>
  <si>
    <t>以稳粮保供为主线，以提高粮油生产技术水平、 推进规模化种植、标准化生产为目标，坚持绿色高产发展理念，在全省创建粮油绿色增产增效示范片，探索实用技术模式，持续推进我省粮油综合生产能力提升。</t>
  </si>
  <si>
    <t>带动农民流转土地，每亩700元，贫困劳动力就地就业28人。</t>
  </si>
  <si>
    <t>补贴类</t>
  </si>
  <si>
    <t>山西祥泰农牧股份有限公司（王文青）、岚县惠珍脱毒马铃薯种薯繁育专业合作社
（王会珍）</t>
  </si>
  <si>
    <t>岚县农业农村局（李晋德）</t>
  </si>
  <si>
    <t>全县</t>
  </si>
  <si>
    <t>全生物降解膜</t>
  </si>
  <si>
    <t>采购全生物降解地膜</t>
  </si>
  <si>
    <t>探索有效提高地膜科学使用回收路径，促进农田白色污染有效治理。</t>
  </si>
  <si>
    <t>采取试点先行与示范相结合的方式，发挥辐射带动效益，共同推进地膜污染防治工作。</t>
  </si>
  <si>
    <t>岚县农业农村局
（李晋德）</t>
  </si>
  <si>
    <t>新认定省级龙头企业奖补</t>
  </si>
  <si>
    <t>加工流通项目</t>
  </si>
  <si>
    <t xml:space="preserve"> 品牌打造和展销平台</t>
  </si>
  <si>
    <t>新认定省级龙头企业1处</t>
  </si>
  <si>
    <t>对2025年省级认定名单中的龙头企业进行奖补</t>
  </si>
  <si>
    <t>增设就业岗位，持续带动务工增收。</t>
  </si>
  <si>
    <t>山西岚诚古镇土豆宴企业管理中心（董浩）</t>
  </si>
  <si>
    <t>人居环境整治</t>
  </si>
  <si>
    <t>乡村建设行动</t>
  </si>
  <si>
    <t>村容村貌提升</t>
  </si>
  <si>
    <t>人居环境整治，村容村貌提升</t>
  </si>
  <si>
    <t>改善农村人居环境，提升居民生活品质</t>
  </si>
  <si>
    <t>岚县畜牧兽医服务中心</t>
  </si>
  <si>
    <t>普明村</t>
  </si>
  <si>
    <t>智慧农业</t>
  </si>
  <si>
    <t>产业服务支撑项目</t>
  </si>
  <si>
    <t>智能控制风机7套、智能控制喷淋设备16套、智能加药器16套、设备操作钢架平台16作、羊只孕情彩色B超机1台</t>
  </si>
  <si>
    <t>湖羊养殖智慧牧场</t>
  </si>
  <si>
    <t>项目建成后将打造岚县肉羊智慧养殖示范样板，不仅扩大企业产能，还可向周边散户、合作社输出智慧养殖技术与管理模式，持续吸纳农户就业，拓宽农户增收渠道，助力当地畜牧产业规模化、智能化协同发展</t>
  </si>
  <si>
    <t xml:space="preserve">山西祥泰农牧股份有限公司（王文青） </t>
  </si>
  <si>
    <t>岚县畜牧兽医服务中心（王油堂）</t>
  </si>
  <si>
    <t>病死畜禽及病害产品无害化处理项目</t>
  </si>
  <si>
    <t>养殖业基地</t>
  </si>
  <si>
    <t>对承担2025年期间病死畜禽及病害产品无害化处理实施者给予补助</t>
  </si>
  <si>
    <t>提高全县病死畜禽及病害产品进行无害化处理率</t>
  </si>
  <si>
    <t>经过对病死畜禽及病害产品无害化处理防止疾病对养殖业的损害</t>
  </si>
  <si>
    <t xml:space="preserve">文水县呈泰生物科技有限公司（张金鑫） </t>
  </si>
  <si>
    <t>河口村、天洼村</t>
  </si>
  <si>
    <t>畜禽标准化养殖场建设</t>
  </si>
  <si>
    <t>完成2户标准化养殖场建设</t>
  </si>
  <si>
    <t>通过项目实施，提高养殖效益，辐射带动全县养殖向标准化迈进</t>
  </si>
  <si>
    <t xml:space="preserve">岚县延胜养殖专业合作社、岚县兴垣种养专业合作社（李兰英） </t>
  </si>
  <si>
    <t>岚县交通运输局</t>
  </si>
  <si>
    <t>岚县24村</t>
  </si>
  <si>
    <t>2026年农村公路日常养护项目</t>
  </si>
  <si>
    <t>农村基础设施</t>
  </si>
  <si>
    <t>农村道路建设</t>
  </si>
  <si>
    <t>改建</t>
  </si>
  <si>
    <t>岚县</t>
  </si>
  <si>
    <t>对岚县7条农村公路开展日常养护工作</t>
  </si>
  <si>
    <t>进一步提升农村公路公共服务水平和安全通行水平，消除公路通行隐患</t>
  </si>
  <si>
    <t>方便全县24个村617户1420人及路人的日常生产、生活出行安全</t>
  </si>
  <si>
    <t>岚县交通运输局 
（邸连珍）</t>
  </si>
  <si>
    <t>东阳涧村</t>
  </si>
  <si>
    <t xml:space="preserve">岚县东阳涧—园区大道公路改造工程 </t>
  </si>
  <si>
    <t>2.22公里改建</t>
  </si>
  <si>
    <t>进一步改善沿线农业、产业园区通行条件，提高农产品运输效率，促进当地经济发展，实施乡村振兴战略，</t>
  </si>
  <si>
    <t>方便全县6个村4850户19800人及路人的日常生产、生活出行安全</t>
  </si>
  <si>
    <t xml:space="preserve">岚县交通运输局 
</t>
  </si>
  <si>
    <t>现代农业发展服务中心</t>
  </si>
  <si>
    <t>榆湾村</t>
  </si>
  <si>
    <t>新型农业经营主体提升试点项目</t>
  </si>
  <si>
    <t>新建仓储库房一座，面积500平方米</t>
  </si>
  <si>
    <t>进一步调动我县农业产业经营主体的积极性，推动农业产业化发展。</t>
  </si>
  <si>
    <t>通过新型产业提升，增加农户收入，起到联农带农作用</t>
  </si>
  <si>
    <t xml:space="preserve">岚县农源泰种养农民专业合作社（张建生） </t>
  </si>
  <si>
    <t>现代农业发展服务中心（王建德）</t>
  </si>
  <si>
    <t>岚县林业局</t>
  </si>
  <si>
    <t>吕梁市（岚县）2026年市级财政“经济林提质增效”工程奖补项目</t>
  </si>
  <si>
    <t>林草基地建设</t>
  </si>
  <si>
    <t>沙棘示范园区建设16000亩</t>
  </si>
  <si>
    <t>项目按时完成率100%</t>
  </si>
  <si>
    <t>初期劳务增收、中期管护增收，后期产业增收</t>
  </si>
  <si>
    <t xml:space="preserve">岚县别样红扶贫攻坚造林专业合作社（郭茂林） </t>
  </si>
  <si>
    <t>岚县林业局  （王春旺）</t>
  </si>
  <si>
    <t xml:space="preserve">岚县林业局  </t>
  </si>
  <si>
    <t>合计</t>
  </si>
  <si>
    <t>岚县2026年第五批计划实施帮扶资金项目汇总表</t>
  </si>
  <si>
    <t>市级专项资金</t>
  </si>
  <si>
    <t>岚县东阳涧—园区大道公路改造工程</t>
  </si>
  <si>
    <t>岚县林业局 （王春旺）</t>
  </si>
  <si>
    <t>上明乡</t>
  </si>
  <si>
    <t>顾尾头村</t>
  </si>
  <si>
    <t>上明乡顾尾头村街巷维修硬化项目</t>
  </si>
  <si>
    <t>街巷直接铺油硬化，面积28500㎡。</t>
  </si>
  <si>
    <t>1、改善村民出行条件，提升村民满意度
2、提升村庄形象，便于招商引资。</t>
  </si>
  <si>
    <t>岚县上明乡人民政府，陈泽宇</t>
  </si>
  <si>
    <t>县交通运输局</t>
  </si>
</sst>
</file>

<file path=xl/styles.xml><?xml version="1.0" encoding="utf-8"?>
<styleSheet xmlns="http://schemas.openxmlformats.org/spreadsheetml/2006/main">
  <numFmts count="5">
    <numFmt numFmtId="176" formatCode="0.00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14"/>
      <color rgb="FF000000"/>
      <name val="华文宋体"/>
      <charset val="134"/>
    </font>
    <font>
      <b/>
      <sz val="14"/>
      <color rgb="FF000000"/>
      <name val="华文宋体"/>
      <charset val="134"/>
    </font>
    <font>
      <b/>
      <sz val="14"/>
      <name val="华文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华文宋体"/>
      <charset val="134"/>
    </font>
    <font>
      <sz val="12"/>
      <name val="宋体"/>
      <charset val="134"/>
    </font>
    <font>
      <sz val="12"/>
      <color rgb="FF000000"/>
      <name val="华文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12"/>
      <color theme="1"/>
      <name val="华文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0" fillId="0" borderId="0">
      <protection locked="0"/>
    </xf>
    <xf numFmtId="0" fontId="24" fillId="1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31" borderId="15" applyNumberFormat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4" fillId="23" borderId="13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3" fillId="21" borderId="12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21" borderId="13" applyNumberForma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" fillId="16" borderId="11" applyNumberFormat="0" applyFon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9" fillId="0" borderId="0">
      <protection locked="0"/>
    </xf>
    <xf numFmtId="0" fontId="24" fillId="26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57" fontId="8" fillId="2" borderId="1" xfId="0" applyNumberFormat="1" applyFont="1" applyFill="1" applyBorder="1" applyAlignment="1">
      <alignment horizontal="center" vertical="center"/>
    </xf>
    <xf numFmtId="57" fontId="10" fillId="0" borderId="1" xfId="0" applyNumberFormat="1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" fillId="0" borderId="0" xfId="0" applyFont="1" applyFill="1" applyBorder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7" fillId="2" borderId="0" xfId="0" applyFont="1" applyFill="1">
      <alignment vertical="center"/>
    </xf>
    <xf numFmtId="0" fontId="7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18" fillId="0" borderId="0" xfId="0" applyFont="1" applyFill="1">
      <alignment vertical="center"/>
    </xf>
    <xf numFmtId="0" fontId="18" fillId="0" borderId="0" xfId="0" applyFont="1" applyFill="1" applyAlignment="1">
      <alignment vertical="center" wrapText="1"/>
    </xf>
    <xf numFmtId="0" fontId="19" fillId="0" borderId="0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5" xfId="0" applyNumberFormat="1" applyFont="1" applyFill="1" applyBorder="1" applyAlignment="1">
      <alignment horizontal="center" vertical="center" wrapText="1"/>
    </xf>
    <xf numFmtId="0" fontId="20" fillId="0" borderId="6" xfId="0" applyNumberFormat="1" applyFont="1" applyFill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9" fillId="2" borderId="0" xfId="0" applyNumberFormat="1" applyFont="1" applyFill="1" applyBorder="1" applyAlignment="1">
      <alignment vertical="center" wrapText="1"/>
    </xf>
    <xf numFmtId="0" fontId="20" fillId="2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0" fontId="22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 2 2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9"/>
  <sheetViews>
    <sheetView zoomScale="85" zoomScaleNormal="85" topLeftCell="A10" workbookViewId="0">
      <selection activeCell="B18" sqref="B18"/>
    </sheetView>
  </sheetViews>
  <sheetFormatPr defaultColWidth="9" defaultRowHeight="14.25"/>
  <cols>
    <col min="1" max="1" width="6.60833333333333" style="3" customWidth="1"/>
    <col min="2" max="2" width="11.1666666666667" style="4" customWidth="1"/>
    <col min="3" max="3" width="10.45" style="1" customWidth="1"/>
    <col min="4" max="4" width="23.225" style="1" customWidth="1"/>
    <col min="5" max="6" width="8.81666666666667" style="1" customWidth="1"/>
    <col min="7" max="7" width="10.1416666666667" style="1" customWidth="1"/>
    <col min="8" max="8" width="8" style="1" customWidth="1"/>
    <col min="9" max="9" width="11.3166666666667" style="1" customWidth="1"/>
    <col min="10" max="10" width="14.3333333333333" style="1" customWidth="1"/>
    <col min="11" max="11" width="13.6666666666667" style="1" customWidth="1"/>
    <col min="12" max="12" width="27.6333333333333" style="1" customWidth="1"/>
    <col min="13" max="13" width="12.7916666666667" style="59" customWidth="1"/>
    <col min="14" max="14" width="10.5833333333333" style="1" customWidth="1"/>
    <col min="15" max="15" width="12.6333333333333" style="1" customWidth="1"/>
    <col min="16" max="17" width="36.475" style="1" customWidth="1"/>
    <col min="18" max="18" width="17.4916666666667" style="1" customWidth="1"/>
    <col min="19" max="22" width="10.1416666666667" style="1" customWidth="1"/>
    <col min="23" max="23" width="15.75" style="1" customWidth="1"/>
    <col min="24" max="24" width="13.5333333333333" style="1" customWidth="1"/>
    <col min="25" max="25" width="17.9333333333333" style="1" customWidth="1"/>
    <col min="26" max="26" width="18.4416666666667" style="1" customWidth="1"/>
    <col min="27" max="27" width="14.4416666666667" style="1" customWidth="1"/>
    <col min="28" max="28" width="5.13333333333333" style="1" customWidth="1"/>
    <col min="29" max="16384" width="9" style="1"/>
  </cols>
  <sheetData>
    <row r="1" spans="1:3">
      <c r="A1" s="3" t="s">
        <v>0</v>
      </c>
      <c r="C1" s="3"/>
    </row>
    <row r="2" s="1" customFormat="1" ht="30" spans="1:2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7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="1" customFormat="1" ht="20" customHeight="1" spans="1:28">
      <c r="A3" s="60" t="s">
        <v>2</v>
      </c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75"/>
      <c r="N3" s="62"/>
      <c r="O3" s="62"/>
      <c r="P3" s="62"/>
      <c r="Q3" s="62"/>
      <c r="R3" s="62"/>
      <c r="S3" s="62"/>
      <c r="T3" s="62"/>
      <c r="U3" s="62"/>
      <c r="V3" s="62"/>
      <c r="W3" s="78" t="s">
        <v>2</v>
      </c>
      <c r="X3" s="78"/>
      <c r="Y3" s="78"/>
      <c r="Z3" s="78"/>
      <c r="AA3" s="78"/>
      <c r="AB3" s="78"/>
    </row>
    <row r="4" s="1" customFormat="1" ht="18" customHeight="1" spans="1:28">
      <c r="A4" s="63" t="s">
        <v>3</v>
      </c>
      <c r="B4" s="64" t="s">
        <v>4</v>
      </c>
      <c r="C4" s="65" t="s">
        <v>5</v>
      </c>
      <c r="D4" s="66" t="s">
        <v>6</v>
      </c>
      <c r="E4" s="71" t="s">
        <v>7</v>
      </c>
      <c r="F4" s="72"/>
      <c r="G4" s="73"/>
      <c r="H4" s="65" t="s">
        <v>8</v>
      </c>
      <c r="I4" s="65" t="s">
        <v>9</v>
      </c>
      <c r="J4" s="65" t="s">
        <v>10</v>
      </c>
      <c r="K4" s="65"/>
      <c r="L4" s="65" t="s">
        <v>11</v>
      </c>
      <c r="M4" s="76" t="s">
        <v>12</v>
      </c>
      <c r="N4" s="65"/>
      <c r="O4" s="65"/>
      <c r="P4" s="65" t="s">
        <v>13</v>
      </c>
      <c r="Q4" s="65" t="s">
        <v>14</v>
      </c>
      <c r="R4" s="66" t="s">
        <v>15</v>
      </c>
      <c r="S4" s="77" t="s">
        <v>16</v>
      </c>
      <c r="T4" s="77"/>
      <c r="U4" s="77"/>
      <c r="V4" s="77"/>
      <c r="W4" s="77"/>
      <c r="X4" s="77"/>
      <c r="Y4" s="66" t="s">
        <v>17</v>
      </c>
      <c r="Z4" s="64" t="s">
        <v>18</v>
      </c>
      <c r="AA4" s="64" t="s">
        <v>19</v>
      </c>
      <c r="AB4" s="65" t="s">
        <v>20</v>
      </c>
    </row>
    <row r="5" s="1" customFormat="1" ht="18" spans="1:28">
      <c r="A5" s="63"/>
      <c r="B5" s="67"/>
      <c r="C5" s="65"/>
      <c r="D5" s="68"/>
      <c r="E5" s="66" t="s">
        <v>21</v>
      </c>
      <c r="F5" s="66" t="s">
        <v>22</v>
      </c>
      <c r="G5" s="66" t="s">
        <v>23</v>
      </c>
      <c r="H5" s="65"/>
      <c r="I5" s="65"/>
      <c r="J5" s="65" t="s">
        <v>24</v>
      </c>
      <c r="K5" s="65" t="s">
        <v>25</v>
      </c>
      <c r="L5" s="65"/>
      <c r="M5" s="76" t="s">
        <v>26</v>
      </c>
      <c r="N5" s="65" t="s">
        <v>27</v>
      </c>
      <c r="O5" s="65" t="s">
        <v>28</v>
      </c>
      <c r="P5" s="65"/>
      <c r="Q5" s="65"/>
      <c r="R5" s="68"/>
      <c r="S5" s="77" t="s">
        <v>29</v>
      </c>
      <c r="T5" s="77" t="s">
        <v>30</v>
      </c>
      <c r="U5" s="77" t="s">
        <v>31</v>
      </c>
      <c r="V5" s="77" t="s">
        <v>32</v>
      </c>
      <c r="W5" s="77"/>
      <c r="X5" s="77"/>
      <c r="Y5" s="68"/>
      <c r="Z5" s="67"/>
      <c r="AA5" s="67"/>
      <c r="AB5" s="65"/>
    </row>
    <row r="6" s="1" customFormat="1" ht="97" customHeight="1" spans="1:28">
      <c r="A6" s="63"/>
      <c r="B6" s="69"/>
      <c r="C6" s="65"/>
      <c r="D6" s="70"/>
      <c r="E6" s="70"/>
      <c r="F6" s="70"/>
      <c r="G6" s="70"/>
      <c r="H6" s="65"/>
      <c r="I6" s="65"/>
      <c r="J6" s="65"/>
      <c r="K6" s="65"/>
      <c r="L6" s="65"/>
      <c r="M6" s="76" t="s">
        <v>33</v>
      </c>
      <c r="N6" s="65" t="s">
        <v>34</v>
      </c>
      <c r="O6" s="65"/>
      <c r="P6" s="65"/>
      <c r="Q6" s="65" t="s">
        <v>35</v>
      </c>
      <c r="R6" s="70"/>
      <c r="S6" s="77"/>
      <c r="T6" s="77"/>
      <c r="U6" s="77"/>
      <c r="V6" s="77" t="s">
        <v>36</v>
      </c>
      <c r="W6" s="77" t="s">
        <v>37</v>
      </c>
      <c r="X6" s="77" t="s">
        <v>38</v>
      </c>
      <c r="Y6" s="70"/>
      <c r="Z6" s="69"/>
      <c r="AA6" s="69"/>
      <c r="AB6" s="65" t="s">
        <v>20</v>
      </c>
    </row>
    <row r="7" s="1" customFormat="1" ht="125" customHeight="1" spans="1:28">
      <c r="A7" s="17">
        <v>1</v>
      </c>
      <c r="B7" s="18" t="s">
        <v>39</v>
      </c>
      <c r="C7" s="18" t="s">
        <v>40</v>
      </c>
      <c r="D7" s="18" t="s">
        <v>41</v>
      </c>
      <c r="E7" s="18" t="s">
        <v>42</v>
      </c>
      <c r="F7" s="18" t="s">
        <v>43</v>
      </c>
      <c r="G7" s="18" t="s">
        <v>44</v>
      </c>
      <c r="H7" s="17" t="s">
        <v>45</v>
      </c>
      <c r="I7" s="18" t="s">
        <v>40</v>
      </c>
      <c r="J7" s="37">
        <v>46204</v>
      </c>
      <c r="K7" s="37">
        <v>46296</v>
      </c>
      <c r="L7" s="18" t="s">
        <v>46</v>
      </c>
      <c r="M7" s="43">
        <v>86.52</v>
      </c>
      <c r="N7" s="17">
        <v>40</v>
      </c>
      <c r="O7" s="17">
        <v>46.52</v>
      </c>
      <c r="P7" s="18" t="s">
        <v>47</v>
      </c>
      <c r="Q7" s="18" t="s">
        <v>48</v>
      </c>
      <c r="R7" s="24" t="s">
        <v>49</v>
      </c>
      <c r="S7" s="17">
        <v>3</v>
      </c>
      <c r="T7" s="17">
        <v>21</v>
      </c>
      <c r="U7" s="17">
        <v>58</v>
      </c>
      <c r="V7" s="17">
        <v>3</v>
      </c>
      <c r="W7" s="17">
        <v>21</v>
      </c>
      <c r="X7" s="17">
        <v>58</v>
      </c>
      <c r="Y7" s="55" t="s">
        <v>50</v>
      </c>
      <c r="Z7" s="24" t="s">
        <v>51</v>
      </c>
      <c r="AA7" s="18" t="s">
        <v>39</v>
      </c>
      <c r="AB7" s="18"/>
    </row>
    <row r="8" s="1" customFormat="1" ht="60" customHeight="1" spans="1:28">
      <c r="A8" s="17">
        <v>2</v>
      </c>
      <c r="B8" s="18" t="s">
        <v>39</v>
      </c>
      <c r="C8" s="19" t="s">
        <v>52</v>
      </c>
      <c r="D8" s="20" t="s">
        <v>53</v>
      </c>
      <c r="E8" s="35" t="s">
        <v>42</v>
      </c>
      <c r="F8" s="35" t="s">
        <v>43</v>
      </c>
      <c r="G8" s="35" t="s">
        <v>44</v>
      </c>
      <c r="H8" s="19" t="s">
        <v>45</v>
      </c>
      <c r="I8" s="19" t="s">
        <v>52</v>
      </c>
      <c r="J8" s="37">
        <v>46175</v>
      </c>
      <c r="K8" s="37">
        <v>46175</v>
      </c>
      <c r="L8" s="38" t="s">
        <v>54</v>
      </c>
      <c r="M8" s="22">
        <v>150</v>
      </c>
      <c r="N8" s="19">
        <v>150</v>
      </c>
      <c r="O8" s="19">
        <v>0</v>
      </c>
      <c r="P8" s="20" t="s">
        <v>55</v>
      </c>
      <c r="Q8" s="20" t="s">
        <v>56</v>
      </c>
      <c r="R8" s="24" t="s">
        <v>49</v>
      </c>
      <c r="S8" s="17">
        <v>136</v>
      </c>
      <c r="T8" s="17">
        <v>36000</v>
      </c>
      <c r="U8" s="17">
        <v>84000</v>
      </c>
      <c r="V8" s="17">
        <v>90</v>
      </c>
      <c r="W8" s="17">
        <v>1276</v>
      </c>
      <c r="X8" s="17">
        <v>3094</v>
      </c>
      <c r="Y8" s="20"/>
      <c r="Z8" s="20" t="s">
        <v>57</v>
      </c>
      <c r="AA8" s="20" t="s">
        <v>39</v>
      </c>
      <c r="AB8" s="17"/>
    </row>
    <row r="9" s="1" customFormat="1" ht="65" customHeight="1" spans="1:28">
      <c r="A9" s="17">
        <v>3</v>
      </c>
      <c r="B9" s="18" t="s">
        <v>39</v>
      </c>
      <c r="C9" s="19" t="s">
        <v>52</v>
      </c>
      <c r="D9" s="20" t="s">
        <v>58</v>
      </c>
      <c r="E9" s="20" t="s">
        <v>42</v>
      </c>
      <c r="F9" s="20" t="s">
        <v>59</v>
      </c>
      <c r="G9" s="20" t="s">
        <v>60</v>
      </c>
      <c r="H9" s="19" t="s">
        <v>45</v>
      </c>
      <c r="I9" s="19" t="s">
        <v>52</v>
      </c>
      <c r="J9" s="37">
        <v>46205</v>
      </c>
      <c r="K9" s="37">
        <v>46358</v>
      </c>
      <c r="L9" s="38" t="s">
        <v>61</v>
      </c>
      <c r="M9" s="22">
        <v>30</v>
      </c>
      <c r="N9" s="19">
        <v>30</v>
      </c>
      <c r="O9" s="19">
        <v>0</v>
      </c>
      <c r="P9" s="20" t="s">
        <v>62</v>
      </c>
      <c r="Q9" s="20" t="s">
        <v>63</v>
      </c>
      <c r="R9" s="24" t="s">
        <v>49</v>
      </c>
      <c r="S9" s="19">
        <v>70</v>
      </c>
      <c r="T9" s="19">
        <v>70</v>
      </c>
      <c r="U9" s="19">
        <v>70</v>
      </c>
      <c r="V9" s="19">
        <v>60</v>
      </c>
      <c r="W9" s="19">
        <v>60</v>
      </c>
      <c r="X9" s="19">
        <v>60</v>
      </c>
      <c r="Y9" s="20" t="s">
        <v>64</v>
      </c>
      <c r="Z9" s="20" t="s">
        <v>57</v>
      </c>
      <c r="AA9" s="20" t="s">
        <v>39</v>
      </c>
      <c r="AB9" s="17"/>
    </row>
    <row r="10" s="57" customFormat="1" ht="56" customHeight="1" spans="1:28">
      <c r="A10" s="17">
        <v>4</v>
      </c>
      <c r="B10" s="21" t="s">
        <v>39</v>
      </c>
      <c r="C10" s="22" t="s">
        <v>52</v>
      </c>
      <c r="D10" s="21" t="s">
        <v>65</v>
      </c>
      <c r="E10" s="21" t="s">
        <v>66</v>
      </c>
      <c r="F10" s="21" t="s">
        <v>65</v>
      </c>
      <c r="G10" s="21" t="s">
        <v>67</v>
      </c>
      <c r="H10" s="22" t="s">
        <v>45</v>
      </c>
      <c r="I10" s="22" t="s">
        <v>52</v>
      </c>
      <c r="J10" s="39">
        <v>46205</v>
      </c>
      <c r="K10" s="39">
        <v>46358</v>
      </c>
      <c r="L10" s="22" t="s">
        <v>68</v>
      </c>
      <c r="M10" s="22">
        <v>210</v>
      </c>
      <c r="N10" s="22">
        <v>210</v>
      </c>
      <c r="O10" s="22">
        <v>0</v>
      </c>
      <c r="P10" s="21" t="s">
        <v>69</v>
      </c>
      <c r="Q10" s="21" t="s">
        <v>68</v>
      </c>
      <c r="R10" s="21"/>
      <c r="S10" s="22">
        <v>136</v>
      </c>
      <c r="T10" s="22">
        <v>36000</v>
      </c>
      <c r="U10" s="22">
        <v>84000</v>
      </c>
      <c r="V10" s="22">
        <v>90</v>
      </c>
      <c r="W10" s="22">
        <v>1276</v>
      </c>
      <c r="X10" s="22">
        <v>3094</v>
      </c>
      <c r="Y10" s="21"/>
      <c r="Z10" s="21" t="s">
        <v>57</v>
      </c>
      <c r="AA10" s="21" t="s">
        <v>39</v>
      </c>
      <c r="AB10" s="22"/>
    </row>
    <row r="11" s="1" customFormat="1" ht="118" customHeight="1" spans="1:28">
      <c r="A11" s="17">
        <v>5</v>
      </c>
      <c r="B11" s="20" t="s">
        <v>70</v>
      </c>
      <c r="C11" s="23" t="s">
        <v>71</v>
      </c>
      <c r="D11" s="24" t="s">
        <v>72</v>
      </c>
      <c r="E11" s="24" t="s">
        <v>42</v>
      </c>
      <c r="F11" s="24" t="s">
        <v>73</v>
      </c>
      <c r="G11" s="24" t="s">
        <v>72</v>
      </c>
      <c r="H11" s="18" t="s">
        <v>45</v>
      </c>
      <c r="I11" s="23" t="s">
        <v>71</v>
      </c>
      <c r="J11" s="37">
        <v>46235</v>
      </c>
      <c r="K11" s="37">
        <v>46358</v>
      </c>
      <c r="L11" s="24" t="s">
        <v>74</v>
      </c>
      <c r="M11" s="44">
        <v>286</v>
      </c>
      <c r="N11" s="45">
        <v>100</v>
      </c>
      <c r="O11" s="24">
        <v>186</v>
      </c>
      <c r="P11" s="20" t="s">
        <v>75</v>
      </c>
      <c r="Q11" s="20" t="s">
        <v>76</v>
      </c>
      <c r="R11" s="24" t="s">
        <v>49</v>
      </c>
      <c r="S11" s="19">
        <v>1</v>
      </c>
      <c r="T11" s="24">
        <v>5</v>
      </c>
      <c r="U11" s="24">
        <v>15</v>
      </c>
      <c r="V11" s="19">
        <v>1</v>
      </c>
      <c r="W11" s="24">
        <v>5</v>
      </c>
      <c r="X11" s="24">
        <v>15</v>
      </c>
      <c r="Y11" s="20" t="s">
        <v>77</v>
      </c>
      <c r="Z11" s="24" t="s">
        <v>78</v>
      </c>
      <c r="AA11" s="20" t="s">
        <v>70</v>
      </c>
      <c r="AB11" s="79"/>
    </row>
    <row r="12" s="1" customFormat="1" ht="66" customHeight="1" spans="1:28">
      <c r="A12" s="17">
        <v>6</v>
      </c>
      <c r="B12" s="20" t="s">
        <v>70</v>
      </c>
      <c r="C12" s="23" t="s">
        <v>52</v>
      </c>
      <c r="D12" s="24" t="s">
        <v>79</v>
      </c>
      <c r="E12" s="24" t="s">
        <v>42</v>
      </c>
      <c r="F12" s="24" t="s">
        <v>43</v>
      </c>
      <c r="G12" s="24" t="s">
        <v>80</v>
      </c>
      <c r="H12" s="17" t="s">
        <v>45</v>
      </c>
      <c r="I12" s="24" t="s">
        <v>52</v>
      </c>
      <c r="J12" s="40">
        <v>46174</v>
      </c>
      <c r="K12" s="40">
        <v>46327</v>
      </c>
      <c r="L12" s="24" t="s">
        <v>81</v>
      </c>
      <c r="M12" s="44">
        <v>2.91</v>
      </c>
      <c r="N12" s="45">
        <v>2.91</v>
      </c>
      <c r="O12" s="24">
        <v>0</v>
      </c>
      <c r="P12" s="24" t="s">
        <v>82</v>
      </c>
      <c r="Q12" s="24" t="s">
        <v>83</v>
      </c>
      <c r="R12" s="24" t="s">
        <v>49</v>
      </c>
      <c r="S12" s="24">
        <v>136</v>
      </c>
      <c r="T12" s="24">
        <v>3315</v>
      </c>
      <c r="U12" s="24">
        <v>9240</v>
      </c>
      <c r="V12" s="24">
        <v>90</v>
      </c>
      <c r="W12" s="24">
        <v>22676</v>
      </c>
      <c r="X12" s="24">
        <v>65213</v>
      </c>
      <c r="Y12" s="24" t="s">
        <v>84</v>
      </c>
      <c r="Z12" s="24" t="s">
        <v>78</v>
      </c>
      <c r="AA12" s="20" t="s">
        <v>70</v>
      </c>
      <c r="AB12" s="80"/>
    </row>
    <row r="13" s="1" customFormat="1" ht="112" customHeight="1" spans="1:28">
      <c r="A13" s="17">
        <v>7</v>
      </c>
      <c r="B13" s="20" t="s">
        <v>70</v>
      </c>
      <c r="C13" s="23" t="s">
        <v>85</v>
      </c>
      <c r="D13" s="24" t="s">
        <v>86</v>
      </c>
      <c r="E13" s="24" t="s">
        <v>42</v>
      </c>
      <c r="F13" s="24" t="s">
        <v>43</v>
      </c>
      <c r="G13" s="24" t="s">
        <v>80</v>
      </c>
      <c r="H13" s="18" t="s">
        <v>45</v>
      </c>
      <c r="I13" s="23" t="s">
        <v>85</v>
      </c>
      <c r="J13" s="40">
        <v>46235</v>
      </c>
      <c r="K13" s="40">
        <v>46357</v>
      </c>
      <c r="L13" s="24" t="s">
        <v>87</v>
      </c>
      <c r="M13" s="36">
        <v>60</v>
      </c>
      <c r="N13" s="24">
        <v>60</v>
      </c>
      <c r="O13" s="24">
        <v>0</v>
      </c>
      <c r="P13" s="24" t="s">
        <v>87</v>
      </c>
      <c r="Q13" s="24" t="s">
        <v>88</v>
      </c>
      <c r="R13" s="24" t="s">
        <v>49</v>
      </c>
      <c r="S13" s="24">
        <v>2</v>
      </c>
      <c r="T13" s="24">
        <v>18</v>
      </c>
      <c r="U13" s="24">
        <v>50</v>
      </c>
      <c r="V13" s="24">
        <v>2</v>
      </c>
      <c r="W13" s="24">
        <v>18</v>
      </c>
      <c r="X13" s="24">
        <v>50</v>
      </c>
      <c r="Y13" s="24" t="s">
        <v>89</v>
      </c>
      <c r="Z13" s="24" t="s">
        <v>78</v>
      </c>
      <c r="AA13" s="20" t="s">
        <v>70</v>
      </c>
      <c r="AB13" s="80"/>
    </row>
    <row r="14" s="1" customFormat="1" ht="57" customHeight="1" spans="1:28">
      <c r="A14" s="17">
        <v>8</v>
      </c>
      <c r="B14" s="20" t="s">
        <v>90</v>
      </c>
      <c r="C14" s="25" t="s">
        <v>91</v>
      </c>
      <c r="D14" s="24" t="s">
        <v>92</v>
      </c>
      <c r="E14" s="36" t="s">
        <v>66</v>
      </c>
      <c r="F14" s="36" t="s">
        <v>93</v>
      </c>
      <c r="G14" s="36" t="s">
        <v>94</v>
      </c>
      <c r="H14" s="24" t="s">
        <v>95</v>
      </c>
      <c r="I14" s="24" t="s">
        <v>96</v>
      </c>
      <c r="J14" s="40">
        <v>46204</v>
      </c>
      <c r="K14" s="40">
        <v>46235</v>
      </c>
      <c r="L14" s="24" t="s">
        <v>97</v>
      </c>
      <c r="M14" s="36">
        <v>110</v>
      </c>
      <c r="N14" s="24">
        <v>107</v>
      </c>
      <c r="O14" s="24">
        <v>3</v>
      </c>
      <c r="P14" s="24" t="s">
        <v>98</v>
      </c>
      <c r="Q14" s="24" t="s">
        <v>99</v>
      </c>
      <c r="R14" s="24"/>
      <c r="S14" s="24">
        <v>24</v>
      </c>
      <c r="T14" s="24">
        <v>617</v>
      </c>
      <c r="U14" s="24">
        <v>1420</v>
      </c>
      <c r="V14" s="17">
        <v>12</v>
      </c>
      <c r="W14" s="24">
        <v>315</v>
      </c>
      <c r="X14" s="24">
        <v>1260</v>
      </c>
      <c r="Y14" s="24"/>
      <c r="Z14" s="24" t="s">
        <v>100</v>
      </c>
      <c r="AA14" s="24" t="s">
        <v>90</v>
      </c>
      <c r="AB14" s="81"/>
    </row>
    <row r="15" s="1" customFormat="1" ht="57" customHeight="1" spans="1:28">
      <c r="A15" s="17">
        <v>9</v>
      </c>
      <c r="B15" s="20" t="s">
        <v>90</v>
      </c>
      <c r="C15" s="24" t="s">
        <v>101</v>
      </c>
      <c r="D15" s="24" t="s">
        <v>102</v>
      </c>
      <c r="E15" s="36" t="s">
        <v>66</v>
      </c>
      <c r="F15" s="36" t="s">
        <v>93</v>
      </c>
      <c r="G15" s="36" t="s">
        <v>94</v>
      </c>
      <c r="H15" s="24" t="s">
        <v>95</v>
      </c>
      <c r="I15" s="24" t="s">
        <v>101</v>
      </c>
      <c r="J15" s="40">
        <v>46143</v>
      </c>
      <c r="K15" s="40">
        <v>46357</v>
      </c>
      <c r="L15" s="24" t="s">
        <v>103</v>
      </c>
      <c r="M15" s="46">
        <v>2998.4916</v>
      </c>
      <c r="N15" s="24">
        <v>237</v>
      </c>
      <c r="O15" s="24">
        <v>2761.4916</v>
      </c>
      <c r="P15" s="24" t="s">
        <v>104</v>
      </c>
      <c r="Q15" s="24" t="s">
        <v>105</v>
      </c>
      <c r="R15" s="24"/>
      <c r="S15" s="49">
        <v>6</v>
      </c>
      <c r="T15" s="49">
        <v>4850</v>
      </c>
      <c r="U15" s="49">
        <v>19800</v>
      </c>
      <c r="V15" s="17">
        <v>2</v>
      </c>
      <c r="W15" s="49">
        <v>1708</v>
      </c>
      <c r="X15" s="24">
        <v>5124</v>
      </c>
      <c r="Y15" s="24"/>
      <c r="Z15" s="24" t="s">
        <v>100</v>
      </c>
      <c r="AA15" s="24" t="s">
        <v>106</v>
      </c>
      <c r="AB15" s="81"/>
    </row>
    <row r="16" s="1" customFormat="1" ht="75" customHeight="1" spans="1:28">
      <c r="A16" s="17">
        <v>10</v>
      </c>
      <c r="B16" s="20" t="s">
        <v>107</v>
      </c>
      <c r="C16" s="26" t="s">
        <v>108</v>
      </c>
      <c r="D16" s="20" t="s">
        <v>109</v>
      </c>
      <c r="E16" s="24" t="s">
        <v>42</v>
      </c>
      <c r="F16" s="20" t="s">
        <v>43</v>
      </c>
      <c r="G16" s="20" t="s">
        <v>80</v>
      </c>
      <c r="H16" s="20" t="s">
        <v>45</v>
      </c>
      <c r="I16" s="26" t="s">
        <v>108</v>
      </c>
      <c r="J16" s="41">
        <v>46235</v>
      </c>
      <c r="K16" s="42">
        <v>46296</v>
      </c>
      <c r="L16" s="20" t="s">
        <v>110</v>
      </c>
      <c r="M16" s="21">
        <v>40</v>
      </c>
      <c r="N16" s="20">
        <v>20</v>
      </c>
      <c r="O16" s="20">
        <v>20</v>
      </c>
      <c r="P16" s="24" t="s">
        <v>111</v>
      </c>
      <c r="Q16" s="20" t="s">
        <v>112</v>
      </c>
      <c r="R16" s="36" t="s">
        <v>49</v>
      </c>
      <c r="S16" s="20">
        <v>1</v>
      </c>
      <c r="T16" s="20">
        <v>11</v>
      </c>
      <c r="U16" s="20">
        <v>31</v>
      </c>
      <c r="V16" s="20">
        <v>1</v>
      </c>
      <c r="W16" s="20">
        <v>9</v>
      </c>
      <c r="X16" s="20">
        <v>22</v>
      </c>
      <c r="Y16" s="20" t="s">
        <v>113</v>
      </c>
      <c r="Z16" s="36" t="s">
        <v>114</v>
      </c>
      <c r="AA16" s="24" t="s">
        <v>107</v>
      </c>
      <c r="AB16" s="82"/>
    </row>
    <row r="17" s="1" customFormat="1" ht="71" customHeight="1" spans="1:28">
      <c r="A17" s="17">
        <v>11</v>
      </c>
      <c r="B17" s="20" t="s">
        <v>115</v>
      </c>
      <c r="C17" s="26" t="s">
        <v>52</v>
      </c>
      <c r="D17" s="20" t="s">
        <v>116</v>
      </c>
      <c r="E17" s="24" t="s">
        <v>42</v>
      </c>
      <c r="F17" s="24" t="s">
        <v>43</v>
      </c>
      <c r="G17" s="20" t="s">
        <v>117</v>
      </c>
      <c r="H17" s="20" t="s">
        <v>45</v>
      </c>
      <c r="I17" s="20" t="s">
        <v>52</v>
      </c>
      <c r="J17" s="41">
        <v>46266</v>
      </c>
      <c r="K17" s="42">
        <v>46327</v>
      </c>
      <c r="L17" s="20" t="s">
        <v>118</v>
      </c>
      <c r="M17" s="21">
        <v>504</v>
      </c>
      <c r="N17" s="20">
        <v>480</v>
      </c>
      <c r="O17" s="20">
        <v>24</v>
      </c>
      <c r="P17" s="24" t="s">
        <v>119</v>
      </c>
      <c r="Q17" s="20" t="s">
        <v>120</v>
      </c>
      <c r="R17" s="36" t="s">
        <v>49</v>
      </c>
      <c r="S17" s="20">
        <v>5</v>
      </c>
      <c r="T17" s="20">
        <v>20</v>
      </c>
      <c r="U17" s="20">
        <v>100</v>
      </c>
      <c r="V17" s="20">
        <v>5</v>
      </c>
      <c r="W17" s="20">
        <v>9</v>
      </c>
      <c r="X17" s="20">
        <v>30</v>
      </c>
      <c r="Y17" s="20" t="s">
        <v>121</v>
      </c>
      <c r="Z17" s="36" t="s">
        <v>122</v>
      </c>
      <c r="AA17" s="24" t="s">
        <v>123</v>
      </c>
      <c r="AB17" s="82"/>
    </row>
    <row r="18" s="58" customFormat="1" ht="37" customHeight="1" spans="1:28">
      <c r="A18" s="28" t="s">
        <v>124</v>
      </c>
      <c r="B18" s="29">
        <v>11</v>
      </c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47">
        <f>SUM(M7:M17)</f>
        <v>4477.9216</v>
      </c>
      <c r="N18" s="29">
        <f>SUM(N7:N17)</f>
        <v>1436.91</v>
      </c>
      <c r="O18" s="29">
        <f>SUM(O7:O17)</f>
        <v>3041.0116</v>
      </c>
      <c r="P18" s="29"/>
      <c r="Q18" s="29"/>
      <c r="R18" s="50"/>
      <c r="S18" s="29">
        <f t="shared" ref="S18:X18" si="0">SUM(S7:S17)</f>
        <v>520</v>
      </c>
      <c r="T18" s="29">
        <f t="shared" si="0"/>
        <v>80927</v>
      </c>
      <c r="U18" s="29">
        <f t="shared" si="0"/>
        <v>198784</v>
      </c>
      <c r="V18" s="29">
        <f t="shared" si="0"/>
        <v>356</v>
      </c>
      <c r="W18" s="29">
        <f t="shared" si="0"/>
        <v>27373</v>
      </c>
      <c r="X18" s="29">
        <f t="shared" si="0"/>
        <v>78020</v>
      </c>
      <c r="Y18" s="29"/>
      <c r="Z18" s="29"/>
      <c r="AA18" s="29"/>
      <c r="AB18" s="29"/>
    </row>
    <row r="19" spans="18:19">
      <c r="R19" s="52"/>
      <c r="S19" s="53"/>
    </row>
  </sheetData>
  <mergeCells count="33">
    <mergeCell ref="A1:C1"/>
    <mergeCell ref="A2:AB2"/>
    <mergeCell ref="W3:AB3"/>
    <mergeCell ref="E4:G4"/>
    <mergeCell ref="J4:K4"/>
    <mergeCell ref="M4:O4"/>
    <mergeCell ref="S4:X4"/>
    <mergeCell ref="V5:X5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5:M6"/>
    <mergeCell ref="N5:N6"/>
    <mergeCell ref="O5:O6"/>
    <mergeCell ref="P4:P6"/>
    <mergeCell ref="Q4:Q6"/>
    <mergeCell ref="R4:R6"/>
    <mergeCell ref="S5:S6"/>
    <mergeCell ref="T5:T6"/>
    <mergeCell ref="U5:U6"/>
    <mergeCell ref="Y4:Y6"/>
    <mergeCell ref="Z4:Z6"/>
    <mergeCell ref="AA4:AA6"/>
    <mergeCell ref="AB4:AB6"/>
  </mergeCells>
  <printOptions horizontalCentered="1" verticalCentered="1"/>
  <pageMargins left="0.196527777777778" right="0.196527777777778" top="0.393055555555556" bottom="0.393055555555556" header="0.5" footer="0.5"/>
  <pageSetup paperSize="8" scale="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2"/>
  <sheetViews>
    <sheetView tabSelected="1" zoomScale="85" zoomScaleNormal="85" topLeftCell="A2" workbookViewId="0">
      <selection activeCell="I10" sqref="I10"/>
    </sheetView>
  </sheetViews>
  <sheetFormatPr defaultColWidth="9" defaultRowHeight="14.25"/>
  <cols>
    <col min="1" max="1" width="5.875" style="3" customWidth="1"/>
    <col min="2" max="2" width="9.8" style="4" customWidth="1"/>
    <col min="3" max="3" width="10.45" style="1" customWidth="1"/>
    <col min="4" max="4" width="27.9416666666667" style="1" customWidth="1"/>
    <col min="5" max="9" width="10.5833333333333" style="1" customWidth="1"/>
    <col min="10" max="10" width="14.3333333333333" style="1" customWidth="1"/>
    <col min="11" max="11" width="14.7" style="1" customWidth="1"/>
    <col min="12" max="12" width="27.6333333333333" style="1" customWidth="1"/>
    <col min="13" max="13" width="13.5166666666667" style="1" customWidth="1"/>
    <col min="14" max="14" width="11.7583333333333" style="1" customWidth="1"/>
    <col min="15" max="15" width="13.3833333333333" style="1" customWidth="1"/>
    <col min="16" max="17" width="42.3416666666667" style="1" customWidth="1"/>
    <col min="18" max="18" width="18.2333333333333" style="1" customWidth="1"/>
    <col min="19" max="22" width="9.99166666666667" style="1" customWidth="1"/>
    <col min="23" max="23" width="15.75" style="1" customWidth="1"/>
    <col min="24" max="24" width="15" style="1" customWidth="1"/>
    <col min="25" max="25" width="20" style="1" customWidth="1"/>
    <col min="26" max="26" width="18.4416666666667" style="1" customWidth="1"/>
    <col min="27" max="27" width="14.4416666666667" style="1" customWidth="1"/>
    <col min="28" max="28" width="8.81666666666667" style="1" customWidth="1"/>
    <col min="29" max="16384" width="9" style="1"/>
  </cols>
  <sheetData>
    <row r="1" spans="1:3">
      <c r="A1" s="3" t="s">
        <v>0</v>
      </c>
      <c r="B1" s="3"/>
      <c r="C1" s="3"/>
    </row>
    <row r="2" s="1" customFormat="1" ht="30" spans="1:28">
      <c r="A2" s="5" t="s">
        <v>125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="1" customFormat="1" ht="37" customHeight="1" spans="1:28">
      <c r="A3" s="6" t="s">
        <v>2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54" t="s">
        <v>2</v>
      </c>
      <c r="X3" s="54"/>
      <c r="Y3" s="54"/>
      <c r="Z3" s="54"/>
      <c r="AA3" s="54"/>
      <c r="AB3" s="54"/>
    </row>
    <row r="4" s="1" customFormat="1" ht="33" customHeight="1" spans="1:28">
      <c r="A4" s="9" t="s">
        <v>3</v>
      </c>
      <c r="B4" s="10" t="s">
        <v>4</v>
      </c>
      <c r="C4" s="11" t="s">
        <v>5</v>
      </c>
      <c r="D4" s="12" t="s">
        <v>6</v>
      </c>
      <c r="E4" s="32" t="s">
        <v>7</v>
      </c>
      <c r="F4" s="33"/>
      <c r="G4" s="34"/>
      <c r="H4" s="11" t="s">
        <v>8</v>
      </c>
      <c r="I4" s="11" t="s">
        <v>9</v>
      </c>
      <c r="J4" s="11" t="s">
        <v>10</v>
      </c>
      <c r="K4" s="11"/>
      <c r="L4" s="11" t="s">
        <v>11</v>
      </c>
      <c r="M4" s="11" t="s">
        <v>12</v>
      </c>
      <c r="N4" s="11"/>
      <c r="O4" s="11"/>
      <c r="P4" s="11" t="s">
        <v>13</v>
      </c>
      <c r="Q4" s="11" t="s">
        <v>14</v>
      </c>
      <c r="R4" s="12" t="s">
        <v>15</v>
      </c>
      <c r="S4" s="48" t="s">
        <v>16</v>
      </c>
      <c r="T4" s="48"/>
      <c r="U4" s="48"/>
      <c r="V4" s="48"/>
      <c r="W4" s="48"/>
      <c r="X4" s="48"/>
      <c r="Y4" s="12" t="s">
        <v>17</v>
      </c>
      <c r="Z4" s="10" t="s">
        <v>18</v>
      </c>
      <c r="AA4" s="10" t="s">
        <v>19</v>
      </c>
      <c r="AB4" s="11" t="s">
        <v>20</v>
      </c>
    </row>
    <row r="5" s="1" customFormat="1" ht="20.25" spans="1:28">
      <c r="A5" s="9"/>
      <c r="B5" s="13"/>
      <c r="C5" s="11"/>
      <c r="D5" s="14"/>
      <c r="E5" s="12" t="s">
        <v>21</v>
      </c>
      <c r="F5" s="12" t="s">
        <v>22</v>
      </c>
      <c r="G5" s="12" t="s">
        <v>23</v>
      </c>
      <c r="H5" s="11"/>
      <c r="I5" s="11"/>
      <c r="J5" s="11" t="s">
        <v>24</v>
      </c>
      <c r="K5" s="11" t="s">
        <v>25</v>
      </c>
      <c r="L5" s="11"/>
      <c r="M5" s="11" t="s">
        <v>26</v>
      </c>
      <c r="N5" s="11" t="s">
        <v>27</v>
      </c>
      <c r="O5" s="11" t="s">
        <v>28</v>
      </c>
      <c r="P5" s="11"/>
      <c r="Q5" s="11"/>
      <c r="R5" s="14"/>
      <c r="S5" s="48" t="s">
        <v>29</v>
      </c>
      <c r="T5" s="48" t="s">
        <v>30</v>
      </c>
      <c r="U5" s="48" t="s">
        <v>31</v>
      </c>
      <c r="V5" s="48" t="s">
        <v>32</v>
      </c>
      <c r="W5" s="48"/>
      <c r="X5" s="48"/>
      <c r="Y5" s="14"/>
      <c r="Z5" s="13"/>
      <c r="AA5" s="13"/>
      <c r="AB5" s="11"/>
    </row>
    <row r="6" s="1" customFormat="1" ht="91" customHeight="1" spans="1:28">
      <c r="A6" s="9"/>
      <c r="B6" s="15"/>
      <c r="C6" s="11"/>
      <c r="D6" s="16"/>
      <c r="E6" s="16"/>
      <c r="F6" s="16"/>
      <c r="G6" s="16"/>
      <c r="H6" s="11"/>
      <c r="I6" s="11"/>
      <c r="J6" s="11"/>
      <c r="K6" s="11"/>
      <c r="L6" s="11"/>
      <c r="M6" s="11" t="s">
        <v>33</v>
      </c>
      <c r="N6" s="11" t="s">
        <v>34</v>
      </c>
      <c r="O6" s="11"/>
      <c r="P6" s="11"/>
      <c r="Q6" s="11" t="s">
        <v>35</v>
      </c>
      <c r="R6" s="16"/>
      <c r="S6" s="48"/>
      <c r="T6" s="48"/>
      <c r="U6" s="48"/>
      <c r="V6" s="48" t="s">
        <v>36</v>
      </c>
      <c r="W6" s="48" t="s">
        <v>37</v>
      </c>
      <c r="X6" s="48" t="s">
        <v>38</v>
      </c>
      <c r="Y6" s="16"/>
      <c r="Z6" s="15"/>
      <c r="AA6" s="15"/>
      <c r="AB6" s="11" t="s">
        <v>20</v>
      </c>
    </row>
    <row r="7" s="1" customFormat="1" ht="104" customHeight="1" spans="1:28">
      <c r="A7" s="17">
        <v>1</v>
      </c>
      <c r="B7" s="18" t="s">
        <v>39</v>
      </c>
      <c r="C7" s="18" t="s">
        <v>40</v>
      </c>
      <c r="D7" s="18" t="s">
        <v>41</v>
      </c>
      <c r="E7" s="18" t="s">
        <v>42</v>
      </c>
      <c r="F7" s="18" t="s">
        <v>43</v>
      </c>
      <c r="G7" s="18" t="s">
        <v>44</v>
      </c>
      <c r="H7" s="17" t="s">
        <v>45</v>
      </c>
      <c r="I7" s="18" t="s">
        <v>40</v>
      </c>
      <c r="J7" s="37">
        <v>46204</v>
      </c>
      <c r="K7" s="37">
        <v>46296</v>
      </c>
      <c r="L7" s="18" t="s">
        <v>46</v>
      </c>
      <c r="M7" s="43">
        <v>86.52</v>
      </c>
      <c r="N7" s="17">
        <v>40</v>
      </c>
      <c r="O7" s="17">
        <v>46.52</v>
      </c>
      <c r="P7" s="18" t="s">
        <v>47</v>
      </c>
      <c r="Q7" s="18" t="s">
        <v>48</v>
      </c>
      <c r="R7" s="24" t="s">
        <v>49</v>
      </c>
      <c r="S7" s="17">
        <v>3</v>
      </c>
      <c r="T7" s="17">
        <v>21</v>
      </c>
      <c r="U7" s="17">
        <v>58</v>
      </c>
      <c r="V7" s="17">
        <v>3</v>
      </c>
      <c r="W7" s="17">
        <v>21</v>
      </c>
      <c r="X7" s="17">
        <v>58</v>
      </c>
      <c r="Y7" s="55" t="s">
        <v>50</v>
      </c>
      <c r="Z7" s="24" t="s">
        <v>51</v>
      </c>
      <c r="AA7" s="18" t="s">
        <v>39</v>
      </c>
      <c r="AB7" s="18" t="s">
        <v>126</v>
      </c>
    </row>
    <row r="8" s="1" customFormat="1" ht="60" customHeight="1" spans="1:28">
      <c r="A8" s="17">
        <v>2</v>
      </c>
      <c r="B8" s="18" t="s">
        <v>39</v>
      </c>
      <c r="C8" s="19" t="s">
        <v>52</v>
      </c>
      <c r="D8" s="20" t="s">
        <v>53</v>
      </c>
      <c r="E8" s="35" t="s">
        <v>42</v>
      </c>
      <c r="F8" s="35" t="s">
        <v>43</v>
      </c>
      <c r="G8" s="35" t="s">
        <v>44</v>
      </c>
      <c r="H8" s="19" t="s">
        <v>45</v>
      </c>
      <c r="I8" s="19" t="s">
        <v>52</v>
      </c>
      <c r="J8" s="37">
        <v>46175</v>
      </c>
      <c r="K8" s="37">
        <v>46175</v>
      </c>
      <c r="L8" s="38" t="s">
        <v>54</v>
      </c>
      <c r="M8" s="22">
        <v>150</v>
      </c>
      <c r="N8" s="19">
        <v>150</v>
      </c>
      <c r="O8" s="19">
        <v>0</v>
      </c>
      <c r="P8" s="20" t="s">
        <v>55</v>
      </c>
      <c r="Q8" s="20" t="s">
        <v>56</v>
      </c>
      <c r="R8" s="24" t="s">
        <v>49</v>
      </c>
      <c r="S8" s="17">
        <v>136</v>
      </c>
      <c r="T8" s="17">
        <v>36000</v>
      </c>
      <c r="U8" s="17">
        <v>84000</v>
      </c>
      <c r="V8" s="17">
        <v>90</v>
      </c>
      <c r="W8" s="17">
        <v>1276</v>
      </c>
      <c r="X8" s="17">
        <v>3094</v>
      </c>
      <c r="Y8" s="20"/>
      <c r="Z8" s="20" t="s">
        <v>57</v>
      </c>
      <c r="AA8" s="20" t="s">
        <v>39</v>
      </c>
      <c r="AB8" s="18" t="s">
        <v>126</v>
      </c>
    </row>
    <row r="9" s="1" customFormat="1" ht="75" customHeight="1" spans="1:28">
      <c r="A9" s="17">
        <v>3</v>
      </c>
      <c r="B9" s="18" t="s">
        <v>39</v>
      </c>
      <c r="C9" s="19" t="s">
        <v>52</v>
      </c>
      <c r="D9" s="20" t="s">
        <v>58</v>
      </c>
      <c r="E9" s="20" t="s">
        <v>42</v>
      </c>
      <c r="F9" s="20" t="s">
        <v>59</v>
      </c>
      <c r="G9" s="20" t="s">
        <v>60</v>
      </c>
      <c r="H9" s="19" t="s">
        <v>45</v>
      </c>
      <c r="I9" s="19" t="s">
        <v>52</v>
      </c>
      <c r="J9" s="37">
        <v>46205</v>
      </c>
      <c r="K9" s="37">
        <v>46358</v>
      </c>
      <c r="L9" s="38" t="s">
        <v>61</v>
      </c>
      <c r="M9" s="22">
        <v>30</v>
      </c>
      <c r="N9" s="19">
        <v>30</v>
      </c>
      <c r="O9" s="19">
        <v>0</v>
      </c>
      <c r="P9" s="20" t="s">
        <v>62</v>
      </c>
      <c r="Q9" s="20" t="s">
        <v>63</v>
      </c>
      <c r="R9" s="24" t="s">
        <v>49</v>
      </c>
      <c r="S9" s="19">
        <v>70</v>
      </c>
      <c r="T9" s="19">
        <v>70</v>
      </c>
      <c r="U9" s="19">
        <v>70</v>
      </c>
      <c r="V9" s="19">
        <v>60</v>
      </c>
      <c r="W9" s="19">
        <v>60</v>
      </c>
      <c r="X9" s="19">
        <v>60</v>
      </c>
      <c r="Y9" s="20" t="s">
        <v>64</v>
      </c>
      <c r="Z9" s="20" t="s">
        <v>57</v>
      </c>
      <c r="AA9" s="20" t="s">
        <v>39</v>
      </c>
      <c r="AB9" s="18" t="s">
        <v>126</v>
      </c>
    </row>
    <row r="10" s="1" customFormat="1" ht="52" customHeight="1" spans="1:28">
      <c r="A10" s="17">
        <v>4</v>
      </c>
      <c r="B10" s="21" t="s">
        <v>39</v>
      </c>
      <c r="C10" s="22" t="s">
        <v>52</v>
      </c>
      <c r="D10" s="21" t="s">
        <v>65</v>
      </c>
      <c r="E10" s="21" t="s">
        <v>66</v>
      </c>
      <c r="F10" s="21" t="s">
        <v>65</v>
      </c>
      <c r="G10" s="21" t="s">
        <v>67</v>
      </c>
      <c r="H10" s="22" t="s">
        <v>45</v>
      </c>
      <c r="I10" s="22" t="s">
        <v>52</v>
      </c>
      <c r="J10" s="39">
        <v>46205</v>
      </c>
      <c r="K10" s="39">
        <v>46358</v>
      </c>
      <c r="L10" s="22" t="s">
        <v>68</v>
      </c>
      <c r="M10" s="22">
        <v>210</v>
      </c>
      <c r="N10" s="22">
        <v>210</v>
      </c>
      <c r="O10" s="22">
        <v>0</v>
      </c>
      <c r="P10" s="21" t="s">
        <v>69</v>
      </c>
      <c r="Q10" s="21" t="s">
        <v>68</v>
      </c>
      <c r="R10" s="21"/>
      <c r="S10" s="22">
        <v>136</v>
      </c>
      <c r="T10" s="22">
        <v>36000</v>
      </c>
      <c r="U10" s="22">
        <v>84000</v>
      </c>
      <c r="V10" s="22">
        <v>90</v>
      </c>
      <c r="W10" s="22">
        <v>1276</v>
      </c>
      <c r="X10" s="22">
        <v>3094</v>
      </c>
      <c r="Y10" s="21"/>
      <c r="Z10" s="21" t="s">
        <v>57</v>
      </c>
      <c r="AA10" s="21" t="s">
        <v>39</v>
      </c>
      <c r="AB10" s="18" t="s">
        <v>126</v>
      </c>
    </row>
    <row r="11" s="1" customFormat="1" ht="103" customHeight="1" spans="1:28">
      <c r="A11" s="17">
        <v>5</v>
      </c>
      <c r="B11" s="20" t="s">
        <v>70</v>
      </c>
      <c r="C11" s="23" t="s">
        <v>71</v>
      </c>
      <c r="D11" s="24" t="s">
        <v>72</v>
      </c>
      <c r="E11" s="24" t="s">
        <v>42</v>
      </c>
      <c r="F11" s="24" t="s">
        <v>73</v>
      </c>
      <c r="G11" s="24" t="s">
        <v>72</v>
      </c>
      <c r="H11" s="18" t="s">
        <v>45</v>
      </c>
      <c r="I11" s="23" t="s">
        <v>71</v>
      </c>
      <c r="J11" s="37">
        <v>46235</v>
      </c>
      <c r="K11" s="37">
        <v>46358</v>
      </c>
      <c r="L11" s="24" t="s">
        <v>74</v>
      </c>
      <c r="M11" s="44">
        <v>286</v>
      </c>
      <c r="N11" s="45">
        <v>100</v>
      </c>
      <c r="O11" s="24">
        <v>186</v>
      </c>
      <c r="P11" s="20" t="s">
        <v>75</v>
      </c>
      <c r="Q11" s="20" t="s">
        <v>76</v>
      </c>
      <c r="R11" s="24" t="s">
        <v>49</v>
      </c>
      <c r="S11" s="19">
        <v>1</v>
      </c>
      <c r="T11" s="24">
        <v>5</v>
      </c>
      <c r="U11" s="24">
        <v>15</v>
      </c>
      <c r="V11" s="19">
        <v>1</v>
      </c>
      <c r="W11" s="24">
        <v>5</v>
      </c>
      <c r="X11" s="24">
        <v>15</v>
      </c>
      <c r="Y11" s="20" t="s">
        <v>77</v>
      </c>
      <c r="Z11" s="24" t="s">
        <v>78</v>
      </c>
      <c r="AA11" s="20" t="s">
        <v>70</v>
      </c>
      <c r="AB11" s="18" t="s">
        <v>126</v>
      </c>
    </row>
    <row r="12" s="1" customFormat="1" ht="60" customHeight="1" spans="1:28">
      <c r="A12" s="17">
        <v>6</v>
      </c>
      <c r="B12" s="20" t="s">
        <v>70</v>
      </c>
      <c r="C12" s="23" t="s">
        <v>52</v>
      </c>
      <c r="D12" s="24" t="s">
        <v>79</v>
      </c>
      <c r="E12" s="24" t="s">
        <v>42</v>
      </c>
      <c r="F12" s="24" t="s">
        <v>43</v>
      </c>
      <c r="G12" s="24" t="s">
        <v>80</v>
      </c>
      <c r="H12" s="17" t="s">
        <v>45</v>
      </c>
      <c r="I12" s="24" t="s">
        <v>52</v>
      </c>
      <c r="J12" s="40">
        <v>46174</v>
      </c>
      <c r="K12" s="40">
        <v>46327</v>
      </c>
      <c r="L12" s="24" t="s">
        <v>81</v>
      </c>
      <c r="M12" s="44">
        <v>2.91</v>
      </c>
      <c r="N12" s="45">
        <v>2.91</v>
      </c>
      <c r="O12" s="24">
        <v>0</v>
      </c>
      <c r="P12" s="24" t="s">
        <v>82</v>
      </c>
      <c r="Q12" s="24" t="s">
        <v>83</v>
      </c>
      <c r="R12" s="24" t="s">
        <v>49</v>
      </c>
      <c r="S12" s="24">
        <v>136</v>
      </c>
      <c r="T12" s="24">
        <v>3315</v>
      </c>
      <c r="U12" s="24">
        <v>9240</v>
      </c>
      <c r="V12" s="24">
        <v>90</v>
      </c>
      <c r="W12" s="24">
        <v>22676</v>
      </c>
      <c r="X12" s="24">
        <v>65213</v>
      </c>
      <c r="Y12" s="24" t="s">
        <v>84</v>
      </c>
      <c r="Z12" s="24" t="s">
        <v>78</v>
      </c>
      <c r="AA12" s="20" t="s">
        <v>70</v>
      </c>
      <c r="AB12" s="18" t="s">
        <v>126</v>
      </c>
    </row>
    <row r="13" s="1" customFormat="1" ht="100" customHeight="1" spans="1:28">
      <c r="A13" s="17">
        <v>7</v>
      </c>
      <c r="B13" s="20" t="s">
        <v>70</v>
      </c>
      <c r="C13" s="23" t="s">
        <v>85</v>
      </c>
      <c r="D13" s="24" t="s">
        <v>86</v>
      </c>
      <c r="E13" s="24" t="s">
        <v>42</v>
      </c>
      <c r="F13" s="24" t="s">
        <v>43</v>
      </c>
      <c r="G13" s="24" t="s">
        <v>80</v>
      </c>
      <c r="H13" s="18" t="s">
        <v>45</v>
      </c>
      <c r="I13" s="23" t="s">
        <v>85</v>
      </c>
      <c r="J13" s="40">
        <v>46235</v>
      </c>
      <c r="K13" s="40">
        <v>46357</v>
      </c>
      <c r="L13" s="24" t="s">
        <v>87</v>
      </c>
      <c r="M13" s="36">
        <v>60</v>
      </c>
      <c r="N13" s="24">
        <v>60</v>
      </c>
      <c r="O13" s="24">
        <v>0</v>
      </c>
      <c r="P13" s="24" t="s">
        <v>87</v>
      </c>
      <c r="Q13" s="24" t="s">
        <v>88</v>
      </c>
      <c r="R13" s="24" t="s">
        <v>49</v>
      </c>
      <c r="S13" s="24">
        <v>2</v>
      </c>
      <c r="T13" s="24">
        <v>18</v>
      </c>
      <c r="U13" s="24">
        <v>50</v>
      </c>
      <c r="V13" s="24">
        <v>2</v>
      </c>
      <c r="W13" s="24">
        <v>18</v>
      </c>
      <c r="X13" s="24">
        <v>50</v>
      </c>
      <c r="Y13" s="24" t="s">
        <v>89</v>
      </c>
      <c r="Z13" s="24" t="s">
        <v>78</v>
      </c>
      <c r="AA13" s="20" t="s">
        <v>70</v>
      </c>
      <c r="AB13" s="18" t="s">
        <v>126</v>
      </c>
    </row>
    <row r="14" s="1" customFormat="1" ht="60" customHeight="1" spans="1:28">
      <c r="A14" s="17">
        <v>8</v>
      </c>
      <c r="B14" s="20" t="s">
        <v>90</v>
      </c>
      <c r="C14" s="25" t="s">
        <v>91</v>
      </c>
      <c r="D14" s="24" t="s">
        <v>92</v>
      </c>
      <c r="E14" s="36" t="s">
        <v>66</v>
      </c>
      <c r="F14" s="36" t="s">
        <v>93</v>
      </c>
      <c r="G14" s="36" t="s">
        <v>94</v>
      </c>
      <c r="H14" s="24" t="s">
        <v>95</v>
      </c>
      <c r="I14" s="24" t="s">
        <v>96</v>
      </c>
      <c r="J14" s="40">
        <v>46204</v>
      </c>
      <c r="K14" s="40">
        <v>46235</v>
      </c>
      <c r="L14" s="24" t="s">
        <v>97</v>
      </c>
      <c r="M14" s="36">
        <v>110</v>
      </c>
      <c r="N14" s="24">
        <v>107</v>
      </c>
      <c r="O14" s="24">
        <v>3</v>
      </c>
      <c r="P14" s="24" t="s">
        <v>98</v>
      </c>
      <c r="Q14" s="24" t="s">
        <v>99</v>
      </c>
      <c r="R14" s="24"/>
      <c r="S14" s="24">
        <v>24</v>
      </c>
      <c r="T14" s="24">
        <v>617</v>
      </c>
      <c r="U14" s="24">
        <v>1420</v>
      </c>
      <c r="V14" s="17">
        <v>12</v>
      </c>
      <c r="W14" s="24">
        <v>315</v>
      </c>
      <c r="X14" s="24">
        <v>1260</v>
      </c>
      <c r="Y14" s="24"/>
      <c r="Z14" s="24" t="s">
        <v>100</v>
      </c>
      <c r="AA14" s="24" t="s">
        <v>90</v>
      </c>
      <c r="AB14" s="18" t="s">
        <v>126</v>
      </c>
    </row>
    <row r="15" s="1" customFormat="1" ht="60" customHeight="1" spans="1:28">
      <c r="A15" s="17">
        <v>9</v>
      </c>
      <c r="B15" s="20" t="s">
        <v>90</v>
      </c>
      <c r="C15" s="24" t="s">
        <v>101</v>
      </c>
      <c r="D15" s="24" t="s">
        <v>127</v>
      </c>
      <c r="E15" s="36" t="s">
        <v>66</v>
      </c>
      <c r="F15" s="36" t="s">
        <v>93</v>
      </c>
      <c r="G15" s="36" t="s">
        <v>94</v>
      </c>
      <c r="H15" s="24" t="s">
        <v>95</v>
      </c>
      <c r="I15" s="24" t="s">
        <v>101</v>
      </c>
      <c r="J15" s="40">
        <v>46143</v>
      </c>
      <c r="K15" s="40">
        <v>46357</v>
      </c>
      <c r="L15" s="24" t="s">
        <v>103</v>
      </c>
      <c r="M15" s="46">
        <v>2998.4916</v>
      </c>
      <c r="N15" s="24">
        <v>237</v>
      </c>
      <c r="O15" s="24">
        <v>2761.4916</v>
      </c>
      <c r="P15" s="24" t="s">
        <v>104</v>
      </c>
      <c r="Q15" s="24" t="s">
        <v>105</v>
      </c>
      <c r="R15" s="24"/>
      <c r="S15" s="49">
        <v>6</v>
      </c>
      <c r="T15" s="49">
        <v>4850</v>
      </c>
      <c r="U15" s="49">
        <v>19800</v>
      </c>
      <c r="V15" s="17">
        <v>2</v>
      </c>
      <c r="W15" s="49">
        <v>1708</v>
      </c>
      <c r="X15" s="24">
        <v>5124</v>
      </c>
      <c r="Y15" s="24"/>
      <c r="Z15" s="24" t="s">
        <v>100</v>
      </c>
      <c r="AA15" s="24" t="s">
        <v>106</v>
      </c>
      <c r="AB15" s="18" t="s">
        <v>126</v>
      </c>
    </row>
    <row r="16" s="1" customFormat="1" ht="60" customHeight="1" spans="1:28">
      <c r="A16" s="17">
        <v>10</v>
      </c>
      <c r="B16" s="20" t="s">
        <v>107</v>
      </c>
      <c r="C16" s="26" t="s">
        <v>108</v>
      </c>
      <c r="D16" s="20" t="s">
        <v>109</v>
      </c>
      <c r="E16" s="24" t="s">
        <v>42</v>
      </c>
      <c r="F16" s="20" t="s">
        <v>43</v>
      </c>
      <c r="G16" s="20" t="s">
        <v>80</v>
      </c>
      <c r="H16" s="20" t="s">
        <v>45</v>
      </c>
      <c r="I16" s="26" t="s">
        <v>108</v>
      </c>
      <c r="J16" s="41">
        <v>46235</v>
      </c>
      <c r="K16" s="42">
        <v>46296</v>
      </c>
      <c r="L16" s="20" t="s">
        <v>110</v>
      </c>
      <c r="M16" s="21">
        <v>40</v>
      </c>
      <c r="N16" s="20">
        <v>20</v>
      </c>
      <c r="O16" s="20">
        <v>20</v>
      </c>
      <c r="P16" s="24" t="s">
        <v>111</v>
      </c>
      <c r="Q16" s="20" t="s">
        <v>112</v>
      </c>
      <c r="R16" s="36" t="s">
        <v>49</v>
      </c>
      <c r="S16" s="20">
        <v>1</v>
      </c>
      <c r="T16" s="20">
        <v>11</v>
      </c>
      <c r="U16" s="20">
        <v>31</v>
      </c>
      <c r="V16" s="20">
        <v>1</v>
      </c>
      <c r="W16" s="20">
        <v>9</v>
      </c>
      <c r="X16" s="20">
        <v>22</v>
      </c>
      <c r="Y16" s="20" t="s">
        <v>113</v>
      </c>
      <c r="Z16" s="36" t="s">
        <v>114</v>
      </c>
      <c r="AA16" s="24" t="s">
        <v>107</v>
      </c>
      <c r="AB16" s="18" t="s">
        <v>126</v>
      </c>
    </row>
    <row r="17" s="1" customFormat="1" ht="57" customHeight="1" spans="1:28">
      <c r="A17" s="17">
        <v>11</v>
      </c>
      <c r="B17" s="20" t="s">
        <v>115</v>
      </c>
      <c r="C17" s="26" t="s">
        <v>52</v>
      </c>
      <c r="D17" s="20" t="s">
        <v>116</v>
      </c>
      <c r="E17" s="24" t="s">
        <v>42</v>
      </c>
      <c r="F17" s="24" t="s">
        <v>43</v>
      </c>
      <c r="G17" s="20" t="s">
        <v>117</v>
      </c>
      <c r="H17" s="20" t="s">
        <v>45</v>
      </c>
      <c r="I17" s="20" t="s">
        <v>52</v>
      </c>
      <c r="J17" s="41">
        <v>46266</v>
      </c>
      <c r="K17" s="42">
        <v>46327</v>
      </c>
      <c r="L17" s="20" t="s">
        <v>118</v>
      </c>
      <c r="M17" s="21">
        <v>504</v>
      </c>
      <c r="N17" s="20">
        <v>480</v>
      </c>
      <c r="O17" s="20">
        <v>24</v>
      </c>
      <c r="P17" s="24" t="s">
        <v>119</v>
      </c>
      <c r="Q17" s="20" t="s">
        <v>120</v>
      </c>
      <c r="R17" s="36" t="s">
        <v>49</v>
      </c>
      <c r="S17" s="20">
        <v>5</v>
      </c>
      <c r="T17" s="20">
        <v>20</v>
      </c>
      <c r="U17" s="20">
        <v>100</v>
      </c>
      <c r="V17" s="20">
        <v>5</v>
      </c>
      <c r="W17" s="20">
        <v>9</v>
      </c>
      <c r="X17" s="20">
        <v>30</v>
      </c>
      <c r="Y17" s="20" t="s">
        <v>121</v>
      </c>
      <c r="Z17" s="36" t="s">
        <v>128</v>
      </c>
      <c r="AA17" s="24" t="s">
        <v>123</v>
      </c>
      <c r="AB17" s="18" t="s">
        <v>126</v>
      </c>
    </row>
    <row r="18" s="2" customFormat="1" ht="107" customHeight="1" spans="1:28">
      <c r="A18" s="27">
        <v>12</v>
      </c>
      <c r="B18" s="19" t="s">
        <v>129</v>
      </c>
      <c r="C18" s="19" t="s">
        <v>130</v>
      </c>
      <c r="D18" s="20" t="s">
        <v>131</v>
      </c>
      <c r="E18" s="20" t="s">
        <v>66</v>
      </c>
      <c r="F18" s="20" t="s">
        <v>93</v>
      </c>
      <c r="G18" s="20" t="s">
        <v>94</v>
      </c>
      <c r="H18" s="19" t="s">
        <v>95</v>
      </c>
      <c r="I18" s="19" t="s">
        <v>130</v>
      </c>
      <c r="J18" s="19">
        <v>2026.09</v>
      </c>
      <c r="K18" s="19">
        <v>2026.12</v>
      </c>
      <c r="L18" s="20" t="s">
        <v>132</v>
      </c>
      <c r="M18" s="19">
        <v>400</v>
      </c>
      <c r="N18" s="19">
        <v>400</v>
      </c>
      <c r="O18" s="19">
        <v>0</v>
      </c>
      <c r="P18" s="20" t="s">
        <v>133</v>
      </c>
      <c r="Q18" s="20" t="s">
        <v>133</v>
      </c>
      <c r="R18" s="24"/>
      <c r="S18" s="19">
        <v>1</v>
      </c>
      <c r="T18" s="19">
        <v>257</v>
      </c>
      <c r="U18" s="19">
        <v>869</v>
      </c>
      <c r="V18" s="19">
        <v>1</v>
      </c>
      <c r="W18" s="19">
        <v>211</v>
      </c>
      <c r="X18" s="19">
        <v>580</v>
      </c>
      <c r="Y18" s="20"/>
      <c r="Z18" s="20" t="s">
        <v>134</v>
      </c>
      <c r="AA18" s="20" t="s">
        <v>135</v>
      </c>
      <c r="AB18" s="56"/>
    </row>
    <row r="19" s="1" customFormat="1" ht="37" customHeight="1" spans="1:28">
      <c r="A19" s="28" t="s">
        <v>124</v>
      </c>
      <c r="B19" s="29">
        <v>12</v>
      </c>
      <c r="C19" s="28"/>
      <c r="D19" s="29"/>
      <c r="E19" s="29"/>
      <c r="F19" s="29"/>
      <c r="G19" s="29"/>
      <c r="H19" s="29"/>
      <c r="I19" s="29"/>
      <c r="J19" s="29"/>
      <c r="K19" s="29"/>
      <c r="L19" s="29"/>
      <c r="M19" s="47">
        <f>SUM(M7:M18)</f>
        <v>4877.9216</v>
      </c>
      <c r="N19" s="29">
        <f>SUM(N7:N18)</f>
        <v>1836.91</v>
      </c>
      <c r="O19" s="29">
        <f>SUM(O7:O17)</f>
        <v>3041.0116</v>
      </c>
      <c r="P19" s="29"/>
      <c r="Q19" s="29"/>
      <c r="R19" s="50"/>
      <c r="S19" s="29">
        <f t="shared" ref="S19:X19" si="0">SUM(S7:S17)</f>
        <v>520</v>
      </c>
      <c r="T19" s="29">
        <f t="shared" si="0"/>
        <v>80927</v>
      </c>
      <c r="U19" s="29">
        <f t="shared" si="0"/>
        <v>198784</v>
      </c>
      <c r="V19" s="29">
        <f t="shared" si="0"/>
        <v>356</v>
      </c>
      <c r="W19" s="29">
        <f t="shared" si="0"/>
        <v>27373</v>
      </c>
      <c r="X19" s="29">
        <f t="shared" si="0"/>
        <v>78020</v>
      </c>
      <c r="Y19" s="29"/>
      <c r="Z19" s="29"/>
      <c r="AA19" s="29"/>
      <c r="AB19" s="29"/>
    </row>
    <row r="20" s="1" customFormat="1" ht="21" customHeight="1" spans="1:28">
      <c r="A20" s="30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</row>
    <row r="21" s="1" customFormat="1" ht="22" customHeight="1" spans="1:28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1"/>
      <c r="S21" s="30"/>
      <c r="T21" s="30"/>
      <c r="U21" s="30"/>
      <c r="V21" s="30"/>
      <c r="W21" s="30"/>
      <c r="X21" s="30"/>
      <c r="Y21" s="30"/>
      <c r="Z21" s="30"/>
      <c r="AA21" s="30"/>
      <c r="AB21" s="30"/>
    </row>
    <row r="22" spans="18:19">
      <c r="R22" s="52"/>
      <c r="S22" s="53"/>
    </row>
  </sheetData>
  <autoFilter ref="A1:AB22">
    <extLst/>
  </autoFilter>
  <mergeCells count="35">
    <mergeCell ref="A1:C1"/>
    <mergeCell ref="A2:AB2"/>
    <mergeCell ref="W3:AB3"/>
    <mergeCell ref="E4:G4"/>
    <mergeCell ref="J4:K4"/>
    <mergeCell ref="M4:O4"/>
    <mergeCell ref="S4:X4"/>
    <mergeCell ref="V5:X5"/>
    <mergeCell ref="A20:AB20"/>
    <mergeCell ref="A21:AB21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5:M6"/>
    <mergeCell ref="N5:N6"/>
    <mergeCell ref="O5:O6"/>
    <mergeCell ref="P4:P6"/>
    <mergeCell ref="Q4:Q6"/>
    <mergeCell ref="R4:R6"/>
    <mergeCell ref="S5:S6"/>
    <mergeCell ref="T5:T6"/>
    <mergeCell ref="U5:U6"/>
    <mergeCell ref="Y4:Y6"/>
    <mergeCell ref="Z4:Z6"/>
    <mergeCell ref="AA4:AA6"/>
    <mergeCell ref="AB4:AB6"/>
  </mergeCells>
  <printOptions horizontalCentered="1" verticalCentered="1"/>
  <pageMargins left="0.196527777777778" right="0.196527777777778" top="0.393055555555556" bottom="0.393055555555556" header="0.5" footer="0.5"/>
  <pageSetup paperSize="9" scale="3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拟入库</vt:lpstr>
      <vt:lpstr>拟实施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FPB</dc:creator>
  <cp:lastModifiedBy>gereatwall</cp:lastModifiedBy>
  <dcterms:created xsi:type="dcterms:W3CDTF">2019-09-21T16:05:00Z</dcterms:created>
  <dcterms:modified xsi:type="dcterms:W3CDTF">2026-09-03T17:08:51Z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2052-11.8.2.1130</vt:lpwstr>
  </property>
  <property fmtid="{D5CDD505-2E9C-101B-9397-08002B2CF9AE}" pid="4" name="ICV">
    <vt:lpwstr>78F32D40D4CC06688226996A5C6B202B_43</vt:lpwstr>
  </property>
  <property fmtid="{D5CDD505-2E9C-101B-9397-08002B2CF9AE}" pid="5" name="KSOReadingLayout">
    <vt:bool>true</vt:bool>
  </property>
</Properties>
</file>