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<sst xmlns="http://schemas.openxmlformats.org/spreadsheetml/2006/main" count="50" uniqueCount="49">
  <si>
    <t>附件</t>
  </si>
  <si>
    <t>岚县2026年第一批帮扶资金项目变更项目汇总表</t>
  </si>
  <si>
    <t xml:space="preserve"> </t>
  </si>
  <si>
    <t>序号</t>
  </si>
  <si>
    <t>乡镇
（单位）</t>
  </si>
  <si>
    <t>行政村</t>
  </si>
  <si>
    <t>项目名称</t>
  </si>
  <si>
    <t>项目类别</t>
  </si>
  <si>
    <t>建设性质</t>
  </si>
  <si>
    <t>实施地点</t>
  </si>
  <si>
    <t>实施期限</t>
  </si>
  <si>
    <t>建设
内容及规模</t>
  </si>
  <si>
    <t>资金来源及规模</t>
  </si>
  <si>
    <t>绩效目标</t>
  </si>
  <si>
    <t>联农带农机制</t>
  </si>
  <si>
    <t>产业项目扶持方式（资产租赁类、保底分红类、补贴类、先建后补类）</t>
  </si>
  <si>
    <t>受益对象</t>
  </si>
  <si>
    <t>项目经营主体及法人代表</t>
  </si>
  <si>
    <t>项目实施单位及责任人</t>
  </si>
  <si>
    <t>项目主管单位</t>
  </si>
  <si>
    <t>备注</t>
  </si>
  <si>
    <t xml:space="preserve">项目类型 </t>
  </si>
  <si>
    <t>二级项目类型</t>
  </si>
  <si>
    <t>项目子类型</t>
  </si>
  <si>
    <t>计划开工时间</t>
  </si>
  <si>
    <t>计划完工时间</t>
  </si>
  <si>
    <t>预算总
投资
（万元）</t>
  </si>
  <si>
    <t>帮扶资金（万元）</t>
  </si>
  <si>
    <t>其他资金
（万元）</t>
  </si>
  <si>
    <t>受益村数（个）</t>
  </si>
  <si>
    <t>受益户数（户）</t>
  </si>
  <si>
    <t>受益人口数（人）</t>
  </si>
  <si>
    <t>其中</t>
  </si>
  <si>
    <t>受益脱贫村数（个）</t>
  </si>
  <si>
    <t>受益脱贫户数及防止返贫监测对象户数（户）</t>
  </si>
  <si>
    <t>受益脱贫人口数及防止返贫监测对象人口数（人）</t>
  </si>
  <si>
    <t>普明镇</t>
  </si>
  <si>
    <t>普明村</t>
  </si>
  <si>
    <t>岚县普明河普明村段河道综合治理工程项目（变更前为“岚县普明村河道护坝工程项目”）</t>
  </si>
  <si>
    <t>乡村建设行动</t>
  </si>
  <si>
    <t>农村基础设施</t>
  </si>
  <si>
    <t>农村道路建设（通村路、通户路、小型桥梁等）</t>
  </si>
  <si>
    <t>新建</t>
  </si>
  <si>
    <t>新建重力式埋石混凝土堤防+连锁式混凝土块护坡919m,格宾石笼+连锁式混凝土块护坡818m,漫水路改造1处。(变更前为“修建长2.2公里的河道护坝”）</t>
  </si>
  <si>
    <t>项目完工后，河岸植被覆盖率、水体透明度将会大幅提高，营造出人与自然和谐共生的生态画卷，极大提升村庄生态宜居指数。</t>
  </si>
  <si>
    <t>项目建成后，将大幅提升普明村的防汛排涝能力，有效应对突如其来的洪水灾害，确保周边农田与村民的生命财产安全，促进河道生态逐步修复，显著提升村民的生活质量与幸福感，增强村民对乡村建设的认同感与参与度，促进乡村和谐稳定发展。</t>
  </si>
  <si>
    <t>普明镇人民政府
（牛志锋）</t>
  </si>
  <si>
    <t>岚县水利局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</si>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</sst>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b/>
      <sz val="28"/>
      <color rgb="FF000000"/>
      <name val="宋体"/>
      <charset val="134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6"/>
      <name val="宋体"/>
      <charset val="134"/>
    </font>
    <font>
      <sz val="16"/>
      <name val="宋体"/>
      <charset val="134"/>
      <scheme val="major"/>
    </font>
    <font>
      <sz val="16"/>
      <color theme="1"/>
      <name val="宋体"/>
      <charset val="134"/>
      <scheme val="major"/>
    </font>
    <font>
      <b/>
      <sz val="16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NumberFormat="1" applyFont="1" applyFill="1" applyAlignment="1" applyProtection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8"/>
  <sheetViews>
    <sheetView tabSelected="1" zoomScale="70" zoomScaleNormal="70" workbookViewId="0">
      <selection activeCell="L7" sqref="L7"/>
    </sheetView>
  </sheetViews>
  <sheetFormatPr defaultColWidth="8.89166666666667" defaultRowHeight="14.25" outlineLevelRow="7"/>
  <cols>
    <col min="1" max="1" width="8.89166666666667" style="1"/>
    <col min="2" max="2" width="14.7583333333333" style="1" customWidth="1"/>
    <col min="3" max="3" width="10.6416666666667" style="1" customWidth="1"/>
    <col min="4" max="4" width="23.175" style="1" customWidth="1"/>
    <col min="5" max="6" width="8.89166666666667" style="1"/>
    <col min="7" max="7" width="19.3583333333333" style="1" customWidth="1"/>
    <col min="8" max="9" width="8.89166666666667" style="1"/>
    <col min="10" max="10" width="13" style="1"/>
    <col min="11" max="11" width="13.3333333333333" style="1" customWidth="1"/>
    <col min="12" max="12" width="28.5666666666667" style="1" customWidth="1"/>
    <col min="13" max="13" width="15.7166666666667" style="1" customWidth="1"/>
    <col min="14" max="14" width="15.5583333333333" style="1" customWidth="1"/>
    <col min="15" max="15" width="14.9166666666667" style="1" customWidth="1"/>
    <col min="16" max="16" width="19.5166666666667" style="1" customWidth="1"/>
    <col min="17" max="17" width="34.1333333333333" style="1" customWidth="1"/>
    <col min="18" max="18" width="20.3166666666667" style="1" customWidth="1"/>
    <col min="19" max="19" width="11.1083333333333" style="1" customWidth="1"/>
    <col min="20" max="21" width="11.5916666666667" style="1" customWidth="1"/>
    <col min="22" max="22" width="11.2666666666667" style="1" customWidth="1"/>
    <col min="23" max="23" width="13.175" style="1" customWidth="1"/>
    <col min="24" max="24" width="13.9666666666667" style="1" customWidth="1"/>
    <col min="25" max="25" width="8.89166666666667" style="1"/>
    <col min="26" max="26" width="14.9166666666667" style="1" customWidth="1"/>
    <col min="27" max="16384" width="8.89166666666667" style="1"/>
  </cols>
  <sheetData>
    <row r="1" spans="1:2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ht="34.5" spans="1:28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20"/>
    </row>
    <row r="3" ht="15.75" spans="1:28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20"/>
    </row>
    <row r="4" ht="20.25" spans="1:28">
      <c r="A4" s="6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/>
      <c r="G4" s="7"/>
      <c r="H4" s="7" t="s">
        <v>8</v>
      </c>
      <c r="I4" s="7" t="s">
        <v>9</v>
      </c>
      <c r="J4" s="7" t="s">
        <v>10</v>
      </c>
      <c r="K4" s="7"/>
      <c r="L4" s="7" t="s">
        <v>11</v>
      </c>
      <c r="M4" s="7" t="s">
        <v>12</v>
      </c>
      <c r="N4" s="7"/>
      <c r="O4" s="7"/>
      <c r="P4" s="7" t="s">
        <v>13</v>
      </c>
      <c r="Q4" s="7" t="s">
        <v>14</v>
      </c>
      <c r="R4" s="18" t="s">
        <v>15</v>
      </c>
      <c r="S4" s="18" t="s">
        <v>16</v>
      </c>
      <c r="T4" s="18"/>
      <c r="U4" s="18"/>
      <c r="V4" s="18"/>
      <c r="W4" s="18"/>
      <c r="X4" s="18"/>
      <c r="Y4" s="18" t="s">
        <v>17</v>
      </c>
      <c r="Z4" s="19" t="s">
        <v>18</v>
      </c>
      <c r="AA4" s="19" t="s">
        <v>19</v>
      </c>
      <c r="AB4" s="21" t="s">
        <v>20</v>
      </c>
    </row>
    <row r="5" ht="20.25" spans="1:28">
      <c r="A5" s="6"/>
      <c r="B5" s="7"/>
      <c r="C5" s="7"/>
      <c r="D5" s="7"/>
      <c r="E5" s="7" t="s">
        <v>21</v>
      </c>
      <c r="F5" s="7" t="s">
        <v>22</v>
      </c>
      <c r="G5" s="7" t="s">
        <v>23</v>
      </c>
      <c r="H5" s="7"/>
      <c r="I5" s="7"/>
      <c r="J5" s="7" t="s">
        <v>24</v>
      </c>
      <c r="K5" s="7" t="s">
        <v>25</v>
      </c>
      <c r="L5" s="7"/>
      <c r="M5" s="7" t="s">
        <v>26</v>
      </c>
      <c r="N5" s="7" t="s">
        <v>27</v>
      </c>
      <c r="O5" s="7" t="s">
        <v>28</v>
      </c>
      <c r="P5" s="7"/>
      <c r="Q5" s="7"/>
      <c r="R5" s="18"/>
      <c r="S5" s="19" t="s">
        <v>29</v>
      </c>
      <c r="T5" s="19" t="s">
        <v>30</v>
      </c>
      <c r="U5" s="19" t="s">
        <v>31</v>
      </c>
      <c r="V5" s="18" t="s">
        <v>32</v>
      </c>
      <c r="W5" s="18"/>
      <c r="X5" s="18"/>
      <c r="Y5" s="18"/>
      <c r="Z5" s="19"/>
      <c r="AA5" s="19"/>
      <c r="AB5" s="21"/>
    </row>
    <row r="6" ht="159" customHeight="1" spans="1:28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18"/>
      <c r="S6" s="19"/>
      <c r="T6" s="19"/>
      <c r="U6" s="19"/>
      <c r="V6" s="19" t="s">
        <v>33</v>
      </c>
      <c r="W6" s="19" t="s">
        <v>34</v>
      </c>
      <c r="X6" s="19" t="s">
        <v>35</v>
      </c>
      <c r="Y6" s="18"/>
      <c r="Z6" s="19"/>
      <c r="AA6" s="19"/>
      <c r="AB6" s="21"/>
    </row>
    <row r="7" ht="230" customHeight="1" spans="1:28">
      <c r="A7" s="8">
        <v>1</v>
      </c>
      <c r="B7" s="9" t="s">
        <v>36</v>
      </c>
      <c r="C7" s="10" t="s">
        <v>37</v>
      </c>
      <c r="D7" s="10" t="s">
        <v>38</v>
      </c>
      <c r="E7" s="10" t="s">
        <v>39</v>
      </c>
      <c r="F7" s="10" t="s">
        <v>40</v>
      </c>
      <c r="G7" s="10" t="s">
        <v>41</v>
      </c>
      <c r="H7" s="10" t="s">
        <v>42</v>
      </c>
      <c r="I7" s="10" t="s">
        <v>37</v>
      </c>
      <c r="J7" s="10">
        <v>2026.04</v>
      </c>
      <c r="K7" s="14">
        <v>2026.1</v>
      </c>
      <c r="L7" s="10" t="s">
        <v>43</v>
      </c>
      <c r="M7" s="10">
        <v>750</v>
      </c>
      <c r="N7" s="10">
        <v>750</v>
      </c>
      <c r="O7" s="10">
        <v>0</v>
      </c>
      <c r="P7" s="10" t="s">
        <v>44</v>
      </c>
      <c r="Q7" s="10" t="s">
        <v>45</v>
      </c>
      <c r="R7" s="10"/>
      <c r="S7" s="10">
        <v>1</v>
      </c>
      <c r="T7" s="10">
        <v>1639</v>
      </c>
      <c r="U7" s="10">
        <v>4847</v>
      </c>
      <c r="V7" s="10">
        <v>1</v>
      </c>
      <c r="W7" s="10">
        <v>439</v>
      </c>
      <c r="X7" s="10">
        <v>1184</v>
      </c>
      <c r="Y7" s="12"/>
      <c r="Z7" s="10" t="s">
        <v>46</v>
      </c>
      <c r="AA7" s="10" t="s">
        <v>47</v>
      </c>
      <c r="AB7" s="10"/>
    </row>
    <row r="8" ht="73" customHeight="1" spans="1:28">
      <c r="A8" s="8" t="s">
        <v>48</v>
      </c>
      <c r="B8" s="9"/>
      <c r="C8" s="11"/>
      <c r="D8" s="12"/>
      <c r="E8" s="10"/>
      <c r="F8" s="10"/>
      <c r="G8" s="10"/>
      <c r="H8" s="13"/>
      <c r="I8" s="11"/>
      <c r="J8" s="9"/>
      <c r="K8" s="15"/>
      <c r="L8" s="16"/>
      <c r="M8" s="9">
        <f>SUM(M7:M7)</f>
        <v>750</v>
      </c>
      <c r="N8" s="9">
        <f>SUM(N7:N7)</f>
        <v>750</v>
      </c>
      <c r="O8" s="17">
        <f>SUM(O7:O7)</f>
        <v>0</v>
      </c>
      <c r="P8" s="11"/>
      <c r="Q8" s="9"/>
      <c r="R8" s="11"/>
      <c r="S8" s="13">
        <f t="shared" ref="P8:X8" si="0">S7</f>
        <v>1</v>
      </c>
      <c r="T8" s="13">
        <f t="shared" si="0"/>
        <v>1639</v>
      </c>
      <c r="U8" s="17">
        <f t="shared" si="0"/>
        <v>4847</v>
      </c>
      <c r="V8" s="17">
        <f t="shared" si="0"/>
        <v>1</v>
      </c>
      <c r="W8" s="17">
        <f t="shared" si="0"/>
        <v>439</v>
      </c>
      <c r="X8" s="17">
        <f t="shared" si="0"/>
        <v>1184</v>
      </c>
      <c r="Y8" s="22"/>
      <c r="Z8" s="13"/>
      <c r="AA8" s="10"/>
      <c r="AB8" s="22"/>
    </row>
  </sheetData>
  <mergeCells count="32">
    <mergeCell ref="A2:AA2"/>
    <mergeCell ref="A3:AA3"/>
    <mergeCell ref="E4:G4"/>
    <mergeCell ref="J4:K4"/>
    <mergeCell ref="M4:O4"/>
    <mergeCell ref="S4:X4"/>
    <mergeCell ref="V5:X5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5:M6"/>
    <mergeCell ref="N5:N6"/>
    <mergeCell ref="O5:O6"/>
    <mergeCell ref="P4:P6"/>
    <mergeCell ref="Q4:Q6"/>
    <mergeCell ref="R4:R6"/>
    <mergeCell ref="S5:S6"/>
    <mergeCell ref="T5:T6"/>
    <mergeCell ref="U5:U6"/>
    <mergeCell ref="Y4:Y6"/>
    <mergeCell ref="Z4:Z6"/>
    <mergeCell ref="AA4:AA6"/>
    <mergeCell ref="AB4:AB6"/>
  </mergeCells>
  <pageMargins left="0.75" right="0.75" top="1" bottom="1" header="0.5" footer="0.5"/>
  <pageSetup paperSize="9" scale="3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学不会</dc:creator>
  <cp:lastModifiedBy>greatwall</cp:lastModifiedBy>
  <dcterms:created xsi:type="dcterms:W3CDTF">2026-04-11T09:34:00Z</dcterms:created>
  <dcterms:modified xsi:type="dcterms:W3CDTF">2026-07-09T16:50:21Z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992746E05AC04BEF9B833FB7BF3B0214_13</vt:lpwstr>
  </property>
  <property fmtid="{D5CDD505-2E9C-101B-9397-08002B2CF9AE}" pid="3" name="KSOProductBuildVer">
    <vt:lpwstr>2052-12.8.2.20327</vt:lpwstr>
  </property>
  <property fmtid="{D5CDD505-2E9C-101B-9397-08002B2CF9AE}" pid="4" name="CalculationRule">
    <vt:i4>1</vt:i4>
  </property>
</Properties>
</file>