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3" windowHeight="10746"/>
  </bookViews>
  <sheets>
    <sheet name="入库" sheetId="2" r:id="rId1"/>
    <sheet name="变更" sheetId="1" r:id="rId2"/>
    <sheet name="退库" sheetId="3" r:id="rId3"/>
  </sheets>
  <definedNames>
    <definedName name="_xlnm._FilterDatabase" localSheetId="0" hidden="1">入库!$A$1:$AB$143</definedName>
    <definedName name="_xlnm._FilterDatabase" localSheetId="1" hidden="1">变更!$A$5:$AC$28</definedName>
    <definedName name="_xlnm.Print_Titles" localSheetId="0">入库!$1:$6</definedName>
    <definedName name="_xlnm.Print_Titles" localSheetId="1">变更!$1:$5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<sst xmlns="http://schemas.openxmlformats.org/spreadsheetml/2006/main" count="2489" uniqueCount="962">
  <si>
    <t>附件1</t>
  </si>
  <si>
    <t>岚县2025年第三批拟入库巩固拓展脱贫攻坚成果和乡村振兴项目汇总表</t>
  </si>
  <si>
    <t xml:space="preserve"> </t>
  </si>
  <si>
    <t>序号</t>
  </si>
  <si>
    <t>乡镇（单位）</t>
  </si>
  <si>
    <t>行政村</t>
  </si>
  <si>
    <t>项目名称</t>
  </si>
  <si>
    <t>项目类别</t>
  </si>
  <si>
    <t>建设性质</t>
  </si>
  <si>
    <t>实施地点</t>
  </si>
  <si>
    <t>实施期限</t>
  </si>
  <si>
    <t>建设
内容及规模</t>
  </si>
  <si>
    <t>资金来源及规模</t>
  </si>
  <si>
    <t>绩效目标</t>
  </si>
  <si>
    <t>联农带农机制</t>
  </si>
  <si>
    <t>产业项目扶持方式（资产租赁类、保底分红类、补贴类、先建后补类）</t>
  </si>
  <si>
    <t>受益对象</t>
  </si>
  <si>
    <t>项目经营主体及法人代表</t>
  </si>
  <si>
    <t>项目实施单位及责任人</t>
  </si>
  <si>
    <t>项目主管单位</t>
  </si>
  <si>
    <t>备注</t>
  </si>
  <si>
    <t>项目类型</t>
  </si>
  <si>
    <t>二级项目类型</t>
  </si>
  <si>
    <t>项目子类型</t>
  </si>
  <si>
    <t>计划开工时间</t>
  </si>
  <si>
    <t>计划完工时间</t>
  </si>
  <si>
    <t>预算总
投资（万元）</t>
  </si>
  <si>
    <t>衔接资金（万元）</t>
  </si>
  <si>
    <t>其他资金（万元）</t>
  </si>
  <si>
    <t>受益村数（个）</t>
  </si>
  <si>
    <t>受益户数（户）</t>
  </si>
  <si>
    <t>受益人口数（人）</t>
  </si>
  <si>
    <t>其中</t>
  </si>
  <si>
    <t>受益脱贫村数（个）</t>
  </si>
  <si>
    <t>受益脱贫户数及防止返贫监测对象户数（户）</t>
  </si>
  <si>
    <t>受益脱贫人口数及防止返贫监测对象人口数（人）</t>
  </si>
  <si>
    <t>梁家庄乡</t>
  </si>
  <si>
    <t>郭家庄村</t>
  </si>
  <si>
    <t>郭家庄村地下管网改造项目</t>
  </si>
  <si>
    <t>乡村建设行动</t>
  </si>
  <si>
    <t>人居环境整治</t>
  </si>
  <si>
    <t>农村污水治理</t>
  </si>
  <si>
    <t>新建</t>
  </si>
  <si>
    <t>郭家庄村污水处理支管道铺设硬化二期工程，共分125条地下管网线路，共4500米，线路共有新建检查井170座，污水处理厂房通往河道铺设管道150米，混凝土路面恢复共3600㎡。</t>
  </si>
  <si>
    <t>提升人居环境</t>
  </si>
  <si>
    <t>改善本村520户1613人，人居环境，提高村民生活品质</t>
  </si>
  <si>
    <t xml:space="preserve">梁家庄乡人民政府
（刘艳文）  </t>
  </si>
  <si>
    <t>生态环境局岚县分局</t>
  </si>
  <si>
    <t>宁家湾村</t>
  </si>
  <si>
    <t>宁家湾村新建下水管网项目</t>
  </si>
  <si>
    <t>铺设下水管道600米，建设沉淀池10个。</t>
  </si>
  <si>
    <t>改善人居环境，方便群众</t>
  </si>
  <si>
    <t>梁家庄村</t>
  </si>
  <si>
    <t>梁家庄村地下管网改造项目</t>
  </si>
  <si>
    <t>梁家庄村污水处理支管道铺设硬化二期工程，共分168条地下管网线路，共3900米，线路共有新建检查井180座，污水处理厂房通往河道铺设管道50米，混凝土路面恢复共3400㎡。</t>
  </si>
  <si>
    <t>改善本村310户886人，人居环境，提高村民生活品质</t>
  </si>
  <si>
    <t>冀家庄村</t>
  </si>
  <si>
    <t>冀家庄村种植牧草项目</t>
  </si>
  <si>
    <t>产业发展</t>
  </si>
  <si>
    <t>生产项目</t>
  </si>
  <si>
    <t>种植业基地</t>
  </si>
  <si>
    <t>在冀家庄村新建一处牧草种植基地，占地300亩，育苗棚（种植牧草）15亩。</t>
  </si>
  <si>
    <t>牧草亩产5吨，每吨600元，产值达90万元。</t>
  </si>
  <si>
    <r>
      <rPr>
        <sz val="16"/>
        <color rgb="FF1F2329"/>
        <rFont val="宋体"/>
        <charset val="134"/>
        <scheme val="major"/>
      </rPr>
      <t>优先为脱贫户和监测户提供就业岗位，农户通过种牧草增加经济收入。同时</t>
    </r>
    <r>
      <rPr>
        <sz val="16"/>
        <color theme="1"/>
        <rFont val="宋体"/>
        <charset val="134"/>
        <scheme val="major"/>
      </rPr>
      <t>租赁农户的土地按相关规定给予租金，将种植牧草收入按比例给农户分红，发展公益事业，促进乡村振兴。</t>
    </r>
  </si>
  <si>
    <t>保底分红类</t>
  </si>
  <si>
    <t xml:space="preserve">冀家庄村村民委员会
刘秀峰 </t>
  </si>
  <si>
    <t>岚县农业农村局</t>
  </si>
  <si>
    <t>梁家庄乡15个行政村</t>
  </si>
  <si>
    <t>梁家庄乡人居环境整治项目</t>
  </si>
  <si>
    <t>村容村貌提升</t>
  </si>
  <si>
    <t>通过修理残垣断壁800m、修补花栏墙600m，清理河道垃圾300m，可以美化梁家庄乡人居环境，提升乡村环境质量，促进全乡村民生活幸福感。</t>
  </si>
  <si>
    <t>通过修理残垣断壁、修补花栏墙，可以美化梁家庄乡人居环境，提升乡村环境质量，促进村民生活幸福感。</t>
  </si>
  <si>
    <t>社科乡</t>
  </si>
  <si>
    <t>圪埚村</t>
  </si>
  <si>
    <t>圪埚村生活污水治理项目</t>
  </si>
  <si>
    <t>全村污水管道铺设</t>
  </si>
  <si>
    <t>提升人居环境质量，改善村级卫生</t>
  </si>
  <si>
    <t>吸引村内部分劳动力，增加收入</t>
  </si>
  <si>
    <t>社科乡人民政府（李晓峰）</t>
  </si>
  <si>
    <t>葛铺村</t>
  </si>
  <si>
    <t>葛铺村生活污水治理项目</t>
  </si>
  <si>
    <t>改善本村环境，提升村民居住满意度，幸福感</t>
  </si>
  <si>
    <t>建设过程中村民可以参与用工，可提升本村脱贫户数及防止返贫监测对象户71户210人收入</t>
  </si>
  <si>
    <t>曲立村</t>
  </si>
  <si>
    <t>曲立村生活污水治理项目</t>
  </si>
  <si>
    <t>曲立村污水管道铺设7200米</t>
  </si>
  <si>
    <t>治理全村生活污水乱排放，改善村容村貌。</t>
  </si>
  <si>
    <t>改善人居环境，提高群众满意度。</t>
  </si>
  <si>
    <t>下马铺</t>
  </si>
  <si>
    <t>下马铺村污水治理工程项目</t>
  </si>
  <si>
    <t>新建污水处理能力为200m³/d污水处理站三处，铺设管径DN400的污水干管8600米，铺设管径DN300的污水支管5800米。</t>
  </si>
  <si>
    <t>提升村庄基础设施水平，提高村民生活质量，提升村民满意度和幸福感</t>
  </si>
  <si>
    <t>改善村内740户村民的生产生活质量</t>
  </si>
  <si>
    <t>下会</t>
  </si>
  <si>
    <t>下会村碾咀小组生活污水项目</t>
  </si>
  <si>
    <t>下会村碾咀小组</t>
  </si>
  <si>
    <t>下会村碾咀小组铺设下水管道5000米</t>
  </si>
  <si>
    <t>改善人居环境，</t>
  </si>
  <si>
    <t>普通村</t>
  </si>
  <si>
    <t>普通村智慧农业大棚项目</t>
  </si>
  <si>
    <t>30座大棚</t>
  </si>
  <si>
    <t>计划新建30座大棚占地40亩，壮大村集体经济，带动脱贫户增收。</t>
  </si>
  <si>
    <t>吸引部分脱贫户工作，从而稳定增收。</t>
  </si>
  <si>
    <t>资产租赁类</t>
  </si>
  <si>
    <t>普通村村民委员会杨惯春</t>
  </si>
  <si>
    <t>社科乡13个行政村</t>
  </si>
  <si>
    <t>社科乡人居环境整治项目</t>
  </si>
  <si>
    <t>通过修理残垣断壁600m、修补花栏墙400m，清理河道垃圾600m，改善人居环境，提升乡村环境质量，促进全乡村民生活幸福感。</t>
  </si>
  <si>
    <t>通过修理残垣断壁、修补花栏墙，可以美化社科乡人居环境，提升乡村环境质量，促进村民生活幸福感。</t>
  </si>
  <si>
    <t>顺会乡</t>
  </si>
  <si>
    <t>顺会乡9个行政村</t>
  </si>
  <si>
    <t>顺会乡人居环境整治项目</t>
  </si>
  <si>
    <t>1、以 337 国道上村至新庄段共23公里两侧全面清理两侧垃圾、杂草、石头、沙堆、土堆，乱搭乱建房屋、小广告、河道垃圾，通道绿化区域内的垃圾，清理24公里河道垃圾，保证河道整洁、畅通。
2、以梁河线李衬会至山底村15公里，公路两侧全面清理垃圾杂草，乱堆乱放的杂物，李衬会河道，于湾河道内的垃圾清理。
3、沿 337 国道、梁河线各村庄，要达到进村口出村口视线内无垃圾堆放，达到房前屋后干净整洁，河道要清理。</t>
  </si>
  <si>
    <t>全面提升群众的幸福感、满意度，</t>
  </si>
  <si>
    <t>1、带动群众务工增收；2、提升村民生活环境。</t>
  </si>
  <si>
    <t>顺会乡人民政府（王志刚）</t>
  </si>
  <si>
    <t>上明乡</t>
  </si>
  <si>
    <t>官桥村</t>
  </si>
  <si>
    <t>官桥雨污分流项目</t>
  </si>
  <si>
    <t>铺设排水管道10000米，检查井及配套设施，100立方污水处理池1座。</t>
  </si>
  <si>
    <t>解决村内污水排放问题，改善人居环境，提高宜居感。</t>
  </si>
  <si>
    <t>上明乡人民政府（梁杰珍）</t>
  </si>
  <si>
    <t>阳寨村</t>
  </si>
  <si>
    <t>阳寨村上下水管网建设项目</t>
  </si>
  <si>
    <t>农村基础设施</t>
  </si>
  <si>
    <t>农村供水保障设施建设、农村污水治理</t>
  </si>
  <si>
    <t>供水工程：铺设给水管网6500米，检查井及配套设施；
排水工程：铺设排水管道5000米，检查井及配套设施，20立方污水处理池6座。
其他：管沟开挖回填6500米，切割硬化路面3600平方。</t>
  </si>
  <si>
    <t>1、保障村民饮水安全，提升人民满意度；
2、解决村内污水排放问题，改善人居环境，提高宜居感。</t>
  </si>
  <si>
    <t>1、保障282户864人村民饮水安全
2、改善人居环境，提升村庄形象，便于招商引资。</t>
  </si>
  <si>
    <t>10户</t>
  </si>
  <si>
    <t>前河村</t>
  </si>
  <si>
    <t>前河村上下水管网雨污分流</t>
  </si>
  <si>
    <t>供水工程：铺设给水管网15000米，检查井及配套设施；
排水工程：铺设排水管道15000米，雨水井、污水井及配套设施，200立方污水处理池1座。
其他：管沟开挖回填15000米，切割硬化路面7500平方。</t>
  </si>
  <si>
    <t>瓮子村</t>
  </si>
  <si>
    <t>瓮子村雨污分流及主网管道改造项目</t>
  </si>
  <si>
    <t>290农户的上下水（管网改造）</t>
  </si>
  <si>
    <t>改善村民生活条件</t>
  </si>
  <si>
    <t>增强防洪排涝能力，优化提升村级整体面貌。</t>
  </si>
  <si>
    <t>斜坡村</t>
  </si>
  <si>
    <t>斜坡村田间道路修缮项目</t>
  </si>
  <si>
    <t>农村道路建设</t>
  </si>
  <si>
    <t>硬化斜坡村平口至红崖沟畔道路，旧村到长梁，5米宽，1公里</t>
  </si>
  <si>
    <t>1、方便村民农作物购销，提升村民满意度
2、提升村庄形象</t>
  </si>
  <si>
    <t>阳坡村</t>
  </si>
  <si>
    <t>阳坡村四季水果项目</t>
  </si>
  <si>
    <t>阳坡村庄上小组</t>
  </si>
  <si>
    <t>占地30亩，建设10座四季大棚，100平米加工厂房及水电设施</t>
  </si>
  <si>
    <t>壮大村集体经济，每年租赁费8万元。</t>
  </si>
  <si>
    <t>阳坡村村民委员会，王云生</t>
  </si>
  <si>
    <t>马家沟村</t>
  </si>
  <si>
    <t>马家沟村田间道路修缮项目</t>
  </si>
  <si>
    <t>上明乡马家沟村</t>
  </si>
  <si>
    <t>马家沟村三个自然村耕地田间道路网络平整、拓宽、硬化，共计5.5公里。</t>
  </si>
  <si>
    <t>阳寨</t>
  </si>
  <si>
    <t>上明乡阳寨村便民桥及河道护坡工程</t>
  </si>
  <si>
    <t xml:space="preserve">     新建便民桥长6米宽5.8米一座，新建便民桥长10米宽5.8米一座，及河道两侧护坡60米。</t>
  </si>
  <si>
    <t>新建便民桥长6米宽5.8米一座，新建便民桥长10米宽5.8米一座，及河道两侧护坡60米，保障阳寨村291户村民正常出行；保障180亩耕地正常种植，提升村民满意度</t>
  </si>
  <si>
    <t>保障阳寨村291户村民正常出行；保障180亩耕地正常种植，提升村民满意度</t>
  </si>
  <si>
    <t>上明乡阳寨村玉木耳大棚扩建项目</t>
  </si>
  <si>
    <t>扩建</t>
  </si>
  <si>
    <t xml:space="preserve">     扩建玉木耳大棚10座，400m²/座，每平米补贴80元，共补贴32万元；每座大棚挂棒2万棒，共20万棒，每棒补贴1元，共补贴20万元。</t>
  </si>
  <si>
    <t>扩建玉木耳大棚10座，400m²/座，每座大棚挂棒2万棒，共20万棒，带动30名村民务工，人均收入增收3000元。</t>
  </si>
  <si>
    <t>带动30名村民务工，人均收入增收3000元。</t>
  </si>
  <si>
    <t>补贴类</t>
  </si>
  <si>
    <t>岚县菇仙人农业科技开发有限公司，杜永军</t>
  </si>
  <si>
    <t>前合会</t>
  </si>
  <si>
    <t>上明乡前合会村糯玉米种植项目</t>
  </si>
  <si>
    <t>种植800亩糯玉米，每亩补贴300元，共计24万元。</t>
  </si>
  <si>
    <t>种植800亩糯玉米；带动农户5人就业，人均年收入1万元，临时用工20人左右，日均收入150元以上</t>
  </si>
  <si>
    <t>带动农户5人就业，人均年收入1万元，临时用工20人左右，日均收入150元以上</t>
  </si>
  <si>
    <t>岚县丰青家庭农场，丁补亮</t>
  </si>
  <si>
    <t>上明乡人居环境整治项目</t>
  </si>
  <si>
    <t>上明乡人居环境整治</t>
  </si>
  <si>
    <t>提升乡村宜居环境</t>
  </si>
  <si>
    <t>岚城镇</t>
  </si>
  <si>
    <t>城内村</t>
  </si>
  <si>
    <t>城内村田间道路硬化项目</t>
  </si>
  <si>
    <t>农村基础设施（含产业配套基础设施）</t>
  </si>
  <si>
    <t>农村道路建设（通村路、通户路等）</t>
  </si>
  <si>
    <t>田间道路硬化20000平米</t>
  </si>
  <si>
    <t>完善全村种种植道路设施建设，村民满意度95%</t>
  </si>
  <si>
    <t>改善居种植基础设施条件，提高村民满意度</t>
  </si>
  <si>
    <t>岚城镇人民政府（王剑光）</t>
  </si>
  <si>
    <t>后黄签村</t>
  </si>
  <si>
    <t>后黄签村中药材种植项目</t>
  </si>
  <si>
    <t>后黄签村青湾子小组</t>
  </si>
  <si>
    <t>流转土地300余亩中药材种植</t>
  </si>
  <si>
    <t>项目建成后可带动18户脱贫户及周边群众进一步致富增收，村民满意度95%。</t>
  </si>
  <si>
    <t>探索中草药种植体系，带动脱贫户致富增收。</t>
  </si>
  <si>
    <t>岚县嘉利源种植专业合作社；曹富君</t>
  </si>
  <si>
    <t>前庄、马家庄、南关、城内村</t>
  </si>
  <si>
    <t>2025年岚城镇人居环境整治</t>
  </si>
  <si>
    <t>城内7万，前庄2万，南关2万用于各村环境整治，垃圾清理；马家9万用于道路修缮，环境整治</t>
  </si>
  <si>
    <t>前庄、马家庄、南关、城内村进行人居环境整治，改善居民生活环境，带动脱贫人口2902人，村民满意度95%</t>
  </si>
  <si>
    <t>改善居民生活环境，提高村民满意度</t>
  </si>
  <si>
    <t>界河口镇</t>
  </si>
  <si>
    <t>界河口镇污水管网建设项目</t>
  </si>
  <si>
    <t>农村基础设施
（含产业配套基础设施）</t>
  </si>
  <si>
    <t>农村道路建设（通村路、通户路、小型桥梁等）</t>
  </si>
  <si>
    <t>东口子村、西口子、会里村</t>
  </si>
  <si>
    <t>铺设污水管网12000米，并配套检查井。</t>
  </si>
  <si>
    <t>解决村内污水排放问题</t>
  </si>
  <si>
    <t>改善生活环境，提升村民的幸福感</t>
  </si>
  <si>
    <t>界河口镇人民政府（张凤宁）</t>
  </si>
  <si>
    <t>闫家湾村</t>
  </si>
  <si>
    <t>闫家湾村中药材种植项目</t>
  </si>
  <si>
    <t>芍药种植500亩</t>
  </si>
  <si>
    <t>村集体年分红8万元</t>
  </si>
  <si>
    <t>种植、管护、土地出租等提供就业岗位83个，人均增收6500元。</t>
  </si>
  <si>
    <t xml:space="preserve">岚县牛犇种养专业合作社，
</t>
  </si>
  <si>
    <t>赤湾子村</t>
  </si>
  <si>
    <t>界河口镇人居环境整治项目</t>
  </si>
  <si>
    <t>道路沿线集中整治，村庄残垣断壁整治及垃圾清理。</t>
  </si>
  <si>
    <t>通过对村庄人居环境进行整治，方便村民生生产生活，全面提升群众的幸福感、满意度。</t>
  </si>
  <si>
    <t>界河口镇沙棘标准化种植示范基地生产路建设项目</t>
  </si>
  <si>
    <t>林草基地建设</t>
  </si>
  <si>
    <t>续建</t>
  </si>
  <si>
    <t>东口子村</t>
  </si>
  <si>
    <t>新建生产道路2.3公里，并配套排水渠。</t>
  </si>
  <si>
    <t>道路建成后，方便群众进行沙棘的管护、采摘等生产活动。进一步完善沙棘产业示范基地的基础设施，全面提升群众满意度。</t>
  </si>
  <si>
    <t>王狮乡</t>
  </si>
  <si>
    <t>史家庄、沙洼、长门、乱石、王狮、阴湾、阳湾、蛤蟆神、阳坡坪、石桥、李家湾、敦厚十二村</t>
  </si>
  <si>
    <t>王狮乡人居环境整治项目</t>
  </si>
  <si>
    <t>史家庄、沙洼、长门、乱石、王狮、阴湾、阳湾、蛤蟆神、阳坡坪、石桥、李家湾、敦厚十二村村容村貌提升</t>
  </si>
  <si>
    <t>通过人居环境整治，提升十二村村容村貌</t>
  </si>
  <si>
    <t>改善村庄环境，为村庄发展打基础</t>
  </si>
  <si>
    <t>3549</t>
  </si>
  <si>
    <t>10243</t>
  </si>
  <si>
    <t>王狮乡人民政府（刘中炜）</t>
  </si>
  <si>
    <t>普明镇</t>
  </si>
  <si>
    <t>普明镇人居环境整治项目</t>
  </si>
  <si>
    <t>垃圾清理293吨，残垣断壁修复185米，清理整治乱堆乱放、乱搭乱建、乱圈乱占、乱贴乱画及安装围栏等610处</t>
  </si>
  <si>
    <t>全面开展“六乱”整治工作，着力提升改善人居环境</t>
  </si>
  <si>
    <t>助力巩固拓展脱贫攻坚成果和全面推进乡村振兴，提升乡村人居环境和农民生活质量，提高人民群众的幸福感和获得感</t>
  </si>
  <si>
    <t>普明镇人民政府（牛志锋）</t>
  </si>
  <si>
    <t>东村镇</t>
  </si>
  <si>
    <t>东村</t>
  </si>
  <si>
    <t>马家坪冻库
建设项目</t>
  </si>
  <si>
    <t>加工流通项目</t>
  </si>
  <si>
    <t>农产品仓储保鲜冷链基础设施建设</t>
  </si>
  <si>
    <t>东村
马家坪</t>
  </si>
  <si>
    <t>新建一栋6000㎡冻库及配套制冷设施设备的建设</t>
  </si>
  <si>
    <t xml:space="preserve"> 提高群众收入、巩固脱贫成果</t>
  </si>
  <si>
    <t>府投资建设，租赁给经营主体经营，租金每年按衔接资金的4%收益，同时带动脱贫劳动力就业。</t>
  </si>
  <si>
    <t>岚县东村镇东村股份经济联合社（冯东生）</t>
  </si>
  <si>
    <t>东村镇人民政府（李玉峰）</t>
  </si>
  <si>
    <t>东村镇26个行政村</t>
  </si>
  <si>
    <t>东村镇人居环境整治项目</t>
  </si>
  <si>
    <t>改建</t>
  </si>
  <si>
    <t xml:space="preserve"> 残垣段壁整治
，垃圾、四堆清理等。</t>
  </si>
  <si>
    <t>全面开展六乱整治工作，着力提升改善人居环境</t>
  </si>
  <si>
    <t>改善人居环境，建设美丽乡村</t>
  </si>
  <si>
    <t>岚县岚城镇狮吼村</t>
  </si>
  <si>
    <t>岚县马铃薯醋加工
项目</t>
  </si>
  <si>
    <t>加工流通
项目</t>
  </si>
  <si>
    <t>加工业</t>
  </si>
  <si>
    <t>建设1个500平米以上的土豆醋作坊</t>
  </si>
  <si>
    <t>建设土豆醋作坊1座</t>
  </si>
  <si>
    <t>1.吸纳脱贫劳动力
2.订单收购原材料</t>
  </si>
  <si>
    <t>先建后补类</t>
  </si>
  <si>
    <t>山西岚城古镇土豆宴企业管理咨询有限公司董浩</t>
  </si>
  <si>
    <t>康农基地、张家湾基地、河口基地、小万基地</t>
  </si>
  <si>
    <t>脱毒马铃薯原种、一级种种薯繁育基地建设项目</t>
  </si>
  <si>
    <t>原种2000亩、一级种2000亩</t>
  </si>
  <si>
    <t>新增就业10人，人均增收6000元，亩增收500元，人均增收300元</t>
  </si>
  <si>
    <t>通过公司+   带动基地农户，技术服务、土地流转、定单农业、就业、销售等增产增收</t>
  </si>
  <si>
    <t>山西康农薯业有限公司王秀明</t>
  </si>
  <si>
    <t>岚县农业农村局（梁俊山）</t>
  </si>
  <si>
    <t>康农基地、土峪基地</t>
  </si>
  <si>
    <t>组培研发及大棚智能化提升改造项目</t>
  </si>
  <si>
    <t>研发中心新增设备，14100平方米智能温室维修、智能化提升改造</t>
  </si>
  <si>
    <t>就业人员年增收入10000元，提升全县马铃薯科技水平，亩增产10%以上。</t>
  </si>
  <si>
    <t>提升科技含量带动农户增收，新增就业岗位5人</t>
  </si>
  <si>
    <t>土峪基地</t>
  </si>
  <si>
    <t>马铃薯科技园建设项目</t>
  </si>
  <si>
    <t>棚内生态项目改造面积3300平米，大田基础建设360亩</t>
  </si>
  <si>
    <t>新增就业10人，人均增收10000元</t>
  </si>
  <si>
    <t>通过公司+ ，充分利用科展馆，带动马铃薯产业科技提升、全县文旅产业发展，促进群众增收</t>
  </si>
  <si>
    <t>全县</t>
  </si>
  <si>
    <t>岚县脱贫人口发展特色产业奖补项目</t>
  </si>
  <si>
    <t>金融保险配套项目</t>
  </si>
  <si>
    <t>其他</t>
  </si>
  <si>
    <t>2025.02</t>
  </si>
  <si>
    <t>2025.12</t>
  </si>
  <si>
    <t>对脱贫户、监测户发展特色产业予以奖补</t>
  </si>
  <si>
    <t>对脱贫户、监测户发展特色产业予以奖补，做到应补尽补</t>
  </si>
  <si>
    <t>通过发展特色产业，增加脱贫人口和监测对象收入</t>
  </si>
  <si>
    <t>石桥村</t>
  </si>
  <si>
    <t>王狮乡石桥村道路铺油项目</t>
  </si>
  <si>
    <t>王狮乡石桥村</t>
  </si>
  <si>
    <t>主街道约9900平方米、街巷26900平方米铺油</t>
  </si>
  <si>
    <t>为全村人提供良好的街巷环境，生活环境，出行环境。</t>
  </si>
  <si>
    <t>2025年城内村便民桥项目</t>
  </si>
  <si>
    <t>岚城河漫水桥50米</t>
  </si>
  <si>
    <t>建设岚城河便民桥50米，进一步方便群众农业生产活动，提升群众获得感。</t>
  </si>
  <si>
    <t>通过修建便民桥，方便农户日常出行，工作，提高工作效率，间接增加收入</t>
  </si>
  <si>
    <t>冯周村</t>
  </si>
  <si>
    <t>社科乡冯周村农田水利基础设施建设项目</t>
  </si>
  <si>
    <t>农村
基础
设施</t>
  </si>
  <si>
    <t>农村
道路
建设</t>
  </si>
  <si>
    <t>新建浆砌片石排洪渠防护坝100米</t>
  </si>
  <si>
    <t>通过新建浆砌片石排洪渠防护坝100米，改变村容村貌，改善人居环境</t>
  </si>
  <si>
    <t>改善了村内居住环境，增强了村民幸福感</t>
  </si>
  <si>
    <t>岚县水利局</t>
  </si>
  <si>
    <t>冯周村生活污水处理系统新建项目</t>
  </si>
  <si>
    <t>农村
污水处理</t>
  </si>
  <si>
    <t>新建涉及167户农户的生活污水处理系统</t>
  </si>
  <si>
    <t>通过新建生活污水处理系统改变村容村貌，改善人居环境</t>
  </si>
  <si>
    <t>井峪堡</t>
  </si>
  <si>
    <t>社科乡井峪堡村进村桥项目</t>
  </si>
  <si>
    <t>基础设施</t>
  </si>
  <si>
    <t>产业路建设</t>
  </si>
  <si>
    <t>岚河</t>
  </si>
  <si>
    <t>新建桥梁一座，全宽8.5米，全长118米</t>
  </si>
  <si>
    <t>解决井峪堡全村1261人的出行安全问题</t>
  </si>
  <si>
    <t>岚县交通运输局</t>
  </si>
  <si>
    <t>前河</t>
  </si>
  <si>
    <t>种猪标准化规模养殖场建设项目</t>
  </si>
  <si>
    <t xml:space="preserve">产业发展 </t>
  </si>
  <si>
    <t>养殖业基地</t>
  </si>
  <si>
    <t>年存栏3500头种猪养殖，新建三层生猪养殖场1栋，后备母猪舍、产房、保育舍、育肥舍、堆粪场、化粪池、病死猪无害化处理池及其他消毒等配套设施。</t>
  </si>
  <si>
    <t>通过实施年存栏3500头种猪养殖，新建三层生猪养殖场1栋，后备母猪舍、产房、保育舍、育肥舍、堆粪场、化粪池、病死猪无害化处理池及其他消毒等配套设施。吸纳15户农户长期务工，年均收入3万元</t>
  </si>
  <si>
    <t>吸纳15户农户长期务工，年均收入3万元</t>
  </si>
  <si>
    <t>岚县欣牧源有限公司，李晓军</t>
  </si>
  <si>
    <t>岚县畜牧兽医服务中心</t>
  </si>
  <si>
    <t>普家庄村</t>
  </si>
  <si>
    <t>普家庄村污水治理一期工程项目</t>
  </si>
  <si>
    <t>铺设双壁波纹管4250m，检查井200座，污水处理站1座，一体化污水处理设施1套。</t>
  </si>
  <si>
    <t>改善农村环境质量，提升村民人居环境，推动美丽乡村建设</t>
  </si>
  <si>
    <t>项目实施后将有效提高污水处理效果，减少对水资源的污染。同时可改善生活环境问题，有利于提升全村环境卫生，减少环境整治所支出费用。从而使更多资金用于产业发展，有利于全面推进乡村振兴。</t>
  </si>
  <si>
    <t>吕梁市生态环境局岚县分局</t>
  </si>
  <si>
    <t>天洼村</t>
  </si>
  <si>
    <t>天洼村街巷道路提升改造项目</t>
  </si>
  <si>
    <t>街巷沥青铺设95000㎡、路面铺砖5168.77㎡、路缘石铺设4831.6m、检查井修复440座、雨水井修复320座、混凝土检查井33座、出雨水口66座、双壁波纹管1650m</t>
  </si>
  <si>
    <t>改善人居环境，提高村民生活品质</t>
  </si>
  <si>
    <t>1.街巷硬化，方便村民出行，提高农村居民出行和物资运输的便利性，促进农村经济发展，推动农村产业结构调整和农民增收。
2.施工期间雇佣当地农户参与项目建设，为农户提供短期就业机会，增加劳务收入。</t>
  </si>
  <si>
    <t>东村镇康陈移民新村</t>
  </si>
  <si>
    <t>东村镇康陈移民新村生活污水治理及道路硬化项目</t>
  </si>
  <si>
    <t xml:space="preserve"> 新建污水管网，检查井及路面硬化等。</t>
  </si>
  <si>
    <t>1.施工阶段，招聘当地农民，提供短期的就业机会，增加农民的务工收入。
2.建成后，设立长期的维护岗位，招聘当地农民培训后上岗，提供稳定的收入来源。
3.有效处理村庄污水，提升村庄基础设施水平，提高村民生活质量，提升村民满意度和幸福感。</t>
  </si>
  <si>
    <t>岚县环保局</t>
  </si>
  <si>
    <t>界河口镇沙棘标准化种植示范基地续建项目</t>
  </si>
  <si>
    <t>阳寨、塔上</t>
  </si>
  <si>
    <t>2000亩</t>
  </si>
  <si>
    <t>合作社组织社员进行管护，吸纳周边村脱贫劳动力务工，增加收入</t>
  </si>
  <si>
    <t>1.通过补贴方式减少合作社自身的前期投入，分担成本。
2.提供专业种植技术支持服务，带动和辐射农户持续创业、就业等，提高综合素质。
3.合作社组织社员进行管护，吸纳周边村脱贫劳动力务工，增加收入。</t>
  </si>
  <si>
    <t>岚县兴绿森扶贫攻坚造林专业合作社</t>
  </si>
  <si>
    <t>岚县林业局</t>
  </si>
  <si>
    <t>界河口镇沙棘种质资源圃管护提升项目</t>
  </si>
  <si>
    <t xml:space="preserve"> 东口子村</t>
  </si>
  <si>
    <t>对50亩优质沙棘苗进行管护，并提升资源圃基础设施。</t>
  </si>
  <si>
    <t>在日常的资源圃规范运行中，在浇水、除草、剪枝、施肥等环节，雇佣周边村脱贫劳动力通过固定岗、临时用工等方式增加收入。</t>
  </si>
  <si>
    <t>1.雇佣周边村脱贫劳动力通过固定岗、临时用工等方式增加村民收入。
2.通过维护园圃，提升沙棘成活率，达到沙棘增产。</t>
  </si>
  <si>
    <t>界河口镇沙棘苗木选育项目</t>
  </si>
  <si>
    <t>选育新优品种沙棘苗6棚</t>
  </si>
  <si>
    <t>1、通过选育适合本地栽植的沙棘苗，提升沙棘苗木的成活率。2、带动周边脱贫人口通过武功增加收入。3、通过合作社运作，带动合作社社员通过分红增加收入。</t>
  </si>
  <si>
    <t>1.通过选育适合本地栽植的沙棘苗，提升沙棘苗木的成活率，实现产值产量的增长。
2.带动周边脱贫人口通过务工增加收入。
3.通过合作社运作，带动合作社社员通过分红增加收入。</t>
  </si>
  <si>
    <t>界河口镇吴家沟村生产道路建设项目</t>
  </si>
  <si>
    <t>吴家沟村</t>
  </si>
  <si>
    <t>硬化道路2.7公里</t>
  </si>
  <si>
    <t>对原有道路进行升级硬化，方便村民生生产生活，全面提升群众的幸福感、满意度，</t>
  </si>
  <si>
    <t>1.将有效完善村级道路交通网络，改善村民交通条件，提高群众生产生活水平，降低生活出行、农产品运输等生产成本，方便农产品的销售。
2.优先就近安排脱贫户、监测户务工劳务，提高农户打工收入，预计人均可增加100元/天的收入。</t>
  </si>
  <si>
    <t>正道村、北关村</t>
  </si>
  <si>
    <t>2025年岚县岚城镇正道村、闹沐浴村乡村旅游重点项目</t>
  </si>
  <si>
    <t>休闲农业与乡村旅游</t>
  </si>
  <si>
    <t>正道村正道小组、北关村闹沐浴小组</t>
  </si>
  <si>
    <t>对闹沐浴村、正道村村内硬化两村村内主街道及修缮排水渠，对两村整村环境提升，利用现有闲置民居、闲置小学打造特色民宿及农家乐，建设院落式住宿集群。打造生态岛链湖心观景区，林下营地区、原生湿地景观区、亲子田园+浪漫飞屋区，萌宠乐园、水库垂钓基地、水禽乐园，临山无动力乐园，主题帐篷烧烤露营地，特色演绎平台，完善河道栈道辐射景观平台建设，完善基础水电及移动厕所、停车位等配套设施等</t>
  </si>
  <si>
    <t>打造乡村特色旅游基地。通过项目的持续运营和发展，实现乡村旅游产业的长期稳定增长为农民提供持续稳定的收入来源。提升乡村旅游的社会知名度和影响力，吸引更多的投资和关注。带动脱贫人口340人，村民满意度95%</t>
  </si>
  <si>
    <t>1.吸纳脱贫劳动力务工增加收入，增加务工收入。
2.改善乡村旅游发展环境，进一步优化旅游产业结构，增加群众收入。</t>
  </si>
  <si>
    <t>北关村村委；谢兴平正道村村委，赵俊生</t>
  </si>
  <si>
    <t>南关村、前庄村、城内村、北关村、正道村、双井村</t>
  </si>
  <si>
    <t>2025年岚城镇糯玉米种植</t>
  </si>
  <si>
    <t>种植甜糯玉米1500亩，每亩补贴300元。城内村800亩、南关村300亩、正道村80亩、北关村40亩、双井村130亩、前庄村150亩。</t>
  </si>
  <si>
    <t>通过甜糯玉米种植，为周边村落及农户提供就业机会，带动脱贫人口1163人，促进农民增收，村民满意度95%。</t>
  </si>
  <si>
    <t>1.通过补贴方式减少企业自身的前期投入，分担成本。
2.提供专业种植技术支持服务，带动和辐射农户持续创业、就业等，提高综合素质。
3.为周边固定脱贫人口提供务工岗位，增加农民工资收入。
4.通过合作社与农户合作，帮助农户提高种植效益，带动甜糯玉米产业快速发展。</t>
  </si>
  <si>
    <t>岚县绿昌兴农林牧有限公司，刘金环</t>
  </si>
  <si>
    <t>河口村</t>
  </si>
  <si>
    <t>岚城镇河口村饮水安全项目</t>
  </si>
  <si>
    <t>农村供水保障设施建设</t>
  </si>
  <si>
    <t>河口村尧沟小组</t>
  </si>
  <si>
    <t>建设30吨水塔及管道铺设500，恢复路面500米</t>
  </si>
  <si>
    <t>保证居民自来水供应，解决尧沟小组吃水困难，受益脱贫户24户，村民满意度95%</t>
  </si>
  <si>
    <t>1.吸纳脱贫劳动力务工增加收入。
2.通过消除水质隐患，减少因疾病或用水困难导致的返贫风险，巩固脱贫攻坚成果。</t>
  </si>
  <si>
    <t>岚城镇城内村饮水安全项目</t>
  </si>
  <si>
    <t>铺设自来水管道3500米，开挖深度1.5米，主管道pE管2寸3500米，检查井20个配套四通阀门。</t>
  </si>
  <si>
    <t>保证居民自来水供应，解决城内村部分村民吃水困难，受益脱贫户622户，村民满意度95%</t>
  </si>
  <si>
    <t xml:space="preserve">南关村 </t>
  </si>
  <si>
    <t>岚城镇（一城两关片区）雨污分流项目</t>
  </si>
  <si>
    <t>城内村、南关村、北关村</t>
  </si>
  <si>
    <t>新建污水管道1040米，污水检查井50个，污水收水口47 个，雨水管880米，雨水口20个，雨水检查井15个，出水口1处。</t>
  </si>
  <si>
    <t>新建污水管道1040米，改善居民生活环境，带动脱贫人口416人，村民满意度95%</t>
  </si>
  <si>
    <t>1.施工期间雇佣当地农户参与项目建设，为农户提供短期就业机会，增加劳务收入。
2.提升雨水污水排放能力，解决内涝问题，提高基础设施的承载力，提升村民的幸福度。</t>
  </si>
  <si>
    <t>芦家窊村</t>
  </si>
  <si>
    <t>芦家窊村小型桥梁建设项目</t>
  </si>
  <si>
    <t xml:space="preserve"> 村内桥梁维修</t>
  </si>
  <si>
    <t>方便南北侧的住户及车辆通行，实现了安全保障。</t>
  </si>
  <si>
    <t>马坊村</t>
  </si>
  <si>
    <t>马坊村街巷硬化建设项目</t>
  </si>
  <si>
    <t>街巷硬化18000平方米。</t>
  </si>
  <si>
    <t>保障交通安全和村民出行方便。</t>
  </si>
  <si>
    <t>1.改善村内的生产、生活道路状况，加快农产品对外销售流通速度，切实提高村民的满意度和幸福感。
2.施工期间雇佣当地农户参与项目建设，为农户提供短期就业机会，增加劳务收入。</t>
  </si>
  <si>
    <t>后沟村、屯营村</t>
  </si>
  <si>
    <t>后沟村、屯营村街巷硬化建设项目</t>
  </si>
  <si>
    <t>对全村30000平方米街巷进行硬化。</t>
  </si>
  <si>
    <t>有效改善人居环境，方便村民生产等出行事宜，切实提升村民满意度。</t>
  </si>
  <si>
    <t>1.改善村内的生产、生活道路状况，加快农产品对外销售流通速度，切实提高村民的满意度和幸福感。
2.带动临时务工6人，为农户提供短期就业机会，增加劳务收入。</t>
  </si>
  <si>
    <t>岚县梁家庄乡梁家庄村河道整治工程项目</t>
  </si>
  <si>
    <t>配套设施项目</t>
  </si>
  <si>
    <t>小型农田水利设施建设</t>
  </si>
  <si>
    <t>疏浚河道2100米，河堤建设1050米</t>
  </si>
  <si>
    <t>1、以工代赈解决就业人员98人，人均增收0.9184万元以上。</t>
  </si>
  <si>
    <t>1.以工代赈解决就业人员98人，人均增收0.9万元以上.
2.减轻水土流失，保护耕地,间接带动河道沿线村民增收。</t>
  </si>
  <si>
    <t xml:space="preserve">梁家庄村村民委员会
梁东生 </t>
  </si>
  <si>
    <t>以工代赈</t>
  </si>
  <si>
    <t xml:space="preserve">梁家庄乡 </t>
  </si>
  <si>
    <t>高家坡村</t>
  </si>
  <si>
    <t>高家坡村肉牛养殖场基础设施配套项目</t>
  </si>
  <si>
    <t>接雨槽700米、圈舍硬化650平米、运动场硬化1920平米</t>
  </si>
  <si>
    <t xml:space="preserve">改善肉牛养殖场养殖条件，提高肉牛品质。 </t>
  </si>
  <si>
    <t>1.吸纳脱贫户3人，年工资人均收入4.2万元。
2.采用资产租赁方式，按照壮大村集体经济收入不少于衔接资金投入的4%收取租金。</t>
  </si>
  <si>
    <t>岚县汇达农牧有限公司</t>
  </si>
  <si>
    <t>梁家庄村、郭家庄村</t>
  </si>
  <si>
    <t>梁家庄村、郭家庄村人居环境整治及地下管网改造建设项目</t>
  </si>
  <si>
    <t xml:space="preserve">1.路基工程完成1.4公里，现浇混凝土边沟及盖板，整治残垣断壁1.13万平方米并砌筑花栏墙295立方米；
2.路面工程铺设沥青混凝土2.08万平方米（含透封层及5cm中粒式面层）、水泥混凝土100平方米、草坪砖1032平方米及面包砖步道1125平方米，路缘石184立方米；
3.新增太阳能路灯50盏 </t>
  </si>
  <si>
    <t xml:space="preserve"> 改善全村村民出行条件，提升村容村貌整洁度，降低雨季积水发生率80%以上，打造兼具功能性与景观性的宜居环境，为乡村振兴提供基础设施支撑，预计村民满意度达95%以上。</t>
  </si>
  <si>
    <t>1.改善村内的生产、生活道路状况，促进对内对外的消费经济，切实提高村民的满意度和幸福感。
2.提供就业岗位，带动20人就业，增加劳务收入。</t>
  </si>
  <si>
    <t>阳坡村道路维修项目</t>
  </si>
  <si>
    <t>维修阳坡村委至庄上小组村西头1.8公里柏油道路，平均4.5米宽，单孔小桥一座。</t>
  </si>
  <si>
    <t>1、改善村民出行条件，提升村民满意度
2、提升村庄形象，便于招商引资。</t>
  </si>
  <si>
    <t>1.改善村民出行条件，提升村民满意度。
2.提升村庄形象，便于招商引资。
3.建设期间临时用工，带动当地村民就业。</t>
  </si>
  <si>
    <t>上明村</t>
  </si>
  <si>
    <t>上明村上下水管网雨污分流建设项目</t>
  </si>
  <si>
    <t>供水工程：铺设给水管网10000米，检查井及配套设施；
排水工程：铺设排水管道10000米，雨水井、污水井及配套设施，200立方污水处理池1座
。
其他：管沟开挖回填10000米，切割硬化路面5000平方。</t>
  </si>
  <si>
    <t>1.施工期间雇佣当地农户参与项目建设，为农户提供短期就业机会，增加劳务收入。
2.有效提高污水处理效果，减少对水资源的污染。同时，改善生活环境问题，有利于提升全村环境卫生，减少环境整治所费用，从而使更多资金用于产业发展，有利于全面推进乡村振兴。</t>
  </si>
  <si>
    <t>水利局
环保局</t>
  </si>
  <si>
    <t>普通村生活污水治理续建项目</t>
  </si>
  <si>
    <t>新增89座检查井和2146米排污管道</t>
  </si>
  <si>
    <t xml:space="preserve">新增89座检查井和2146米排污管道 </t>
  </si>
  <si>
    <t>1.有效处理村庄污水，提升村庄基础设施水平，减少环境整治所费用，从而使更多资金用于产业发展，有利于全面推进乡村振兴。
2.施工期间雇佣当地农户参与项目建设，为农户提供短期就业机会，增加劳务收入。</t>
  </si>
  <si>
    <t>时尚实业全价颗粒饲料代加工项目</t>
  </si>
  <si>
    <t>年产300万斤全价颗粒精饲料</t>
  </si>
  <si>
    <t>1.免费给养殖户加工并运输全价颗粒饲料，按运输、加工饲料每斤0.2元补贴。
2.吸纳脱贫劳动力务工就业,增加工资性收入。
3.订单收购玉米等原材料,带动农民增收。</t>
  </si>
  <si>
    <t>岚县时尚实业李厚晋</t>
  </si>
  <si>
    <t>普通村街巷铺油硬化项目</t>
  </si>
  <si>
    <t>街巷硬化铺油</t>
  </si>
  <si>
    <t>开展人居环境整治</t>
  </si>
  <si>
    <t>1.施工期间雇佣当地农户参与项目建设，为农户提供短期就业机会，增加劳务收入。
2.提高农村居民出行和物资运输的便利性，促进农村经济发展，推动农村产业结构调整和农民增收。</t>
  </si>
  <si>
    <t>社科村</t>
  </si>
  <si>
    <t>社科村生活污水治理项目</t>
  </si>
  <si>
    <t>新建下水管网，规模6000米（长），检查井180个，污水处理设备日排污量≥300立方米</t>
  </si>
  <si>
    <t>解决全村生活污水排泄</t>
  </si>
  <si>
    <t>1.施工期间雇佣当地农户参与项目建设，为农户提供短期就业机会，增加劳务收入。
2.有效提高污水处理效果，减少对水资源的污染，提升全村环境卫生，减少环境整治所费用，从而使更多资金用于产业发展，有利于全面推进乡村振兴。</t>
  </si>
  <si>
    <t>冯周村田间路项目</t>
  </si>
  <si>
    <t>田间路砂石路面58000㎡</t>
  </si>
  <si>
    <t>通过铺设砂石道路改变村容村貌，改善人居环境</t>
  </si>
  <si>
    <t>北白家庄</t>
  </si>
  <si>
    <t>年产3600吨西红柿加工项目</t>
  </si>
  <si>
    <t>投资新建生产车间、场地硬化、室外管网、打深井、水塔、变压器等配套设施，生产设备及安装</t>
  </si>
  <si>
    <t>1.吸纳周边村民至少10名脱贫人口参与劳作或田间管理，增加农民工资收入。
2.预计每年销售西红柿3600吨，亩产均西红柿7000斤，预计1元/斤西红柿，可带动1028户增收。</t>
  </si>
  <si>
    <t>岚县辰晖现代农业开发有限公司张润连</t>
  </si>
  <si>
    <t>岚县现代农业发展服务中心</t>
  </si>
  <si>
    <t>岚县肉兔养殖推广项目</t>
  </si>
  <si>
    <t>补贴厂房建设/养殖设备等</t>
  </si>
  <si>
    <t>1.通过合作社提供种兔和养殖设备，减少农户自身的前期养殖投入，分担成本。
2.合作社提供饲料、防疫、技术、设备和商品兔，农户为合作社代养，按照订单收购方式收取代养费，预计每年增收12000元。
3.农户借鉴集装箱模式，农户出资购买集装箱移动代养兔舍，合作社提供饲料、防疫、技术、设备和小兔，为合作社代养商品兔，按照订单收购方式收入代养费，预计每年增收9000元。</t>
  </si>
  <si>
    <t xml:space="preserve">岚县农源泰种养专业合作社张建生 </t>
  </si>
  <si>
    <t>顺会村</t>
  </si>
  <si>
    <t>安祥小杂粮种植专业合作社糯玉米种植基地项目</t>
  </si>
  <si>
    <t xml:space="preserve">糯玉米种植2000亩 </t>
  </si>
  <si>
    <t xml:space="preserve">糯玉米2000亩 </t>
  </si>
  <si>
    <t>1.改善农业生产条件，改种为优质高产量的糯玉米，较传统玉米增收500元/亩。
2.以合作社+种植农户的模式，带动农户种植2000余亩糯玉米，合作社为种植农户提供农资等，并对糯玉米进行保底收购。
3.吸纳周边村民参与劳作或田间管理，增加农民工资收入。</t>
  </si>
  <si>
    <t>安祥种植专业合作社（梁利军）</t>
  </si>
  <si>
    <t>种植类农业产业经营主体贷款贴息项目</t>
  </si>
  <si>
    <t>新型经营主体贷款贴息</t>
  </si>
  <si>
    <t>对本县注册的种植类农业经营主体在2024年1月1日至2024年12月31日期间向国家政策性银行、国有商业银行、股份制商业银行等金融机构贷款，用于发展生产经营产生的利息按银行利率，全额贴息；每个经营主体年贴息额不超过60万元。</t>
  </si>
  <si>
    <t>进一步调动我县农业产业经营主体的积极性，推动农业产业化发展。</t>
  </si>
  <si>
    <t xml:space="preserve">
1.通过补贴方式减少企业自身的投入，分担成本。
2.引进种植类企业入驻本县，带动当地经济发展，同时吸引周边村民务工，增加工资收入。</t>
  </si>
  <si>
    <t>农业经营主体SC认证奖补项目</t>
  </si>
  <si>
    <t>品牌打造和展销平台</t>
  </si>
  <si>
    <t>对2024年1月1日至2024年12月31日取得SC认证的农业企业进行奖补（不含换证），每户补助5万元，同一企业本年度取得多项SC认证的每增加1项增加奖补0.5万元。</t>
  </si>
  <si>
    <t>1.SC认证提升企业产品市场竞争力，通过品牌溢价增加利润空间，提高产品附加值，带动农户共享收益。
2.SC认证企业在提升品牌效应的同时，扩大销售市场，可带动更多农户务工，实现增收。</t>
  </si>
  <si>
    <t>康农基地</t>
  </si>
  <si>
    <t>脱毒马铃薯原原种种薯繁育基地建设项目</t>
  </si>
  <si>
    <t>原原种2000万粒</t>
  </si>
  <si>
    <t>新增就业5人，人均增收10000元；亩增收500元，人均增收300元</t>
  </si>
  <si>
    <t>1.实施“公司+基地+合作社+农户+科技+订单”机制，预计实现亩增产15%，商品率提高15%，亩增收360元以上。
2.实现季节性用工8人以上。
3.企业通过发放生产技术指导资料，派出专业人员开展培训、指导及咨询服务，提升群众对马铃薯的认知度和科学生产水平。</t>
  </si>
  <si>
    <t>康农土峪基地</t>
  </si>
  <si>
    <t>康农薯业基地产业配套基础设施建设项目</t>
  </si>
  <si>
    <t>产业基础设施配套，基地环境整治提升</t>
  </si>
  <si>
    <t>项目实施，可大幅提升岚县土豆品牌效应和公司品牌形象，延伸和完善土豆产业，促进土豆全产业链发展，通过公司+ ，带动全县马铃薯产业科技提升、文旅产业发展，促进群众增收</t>
  </si>
  <si>
    <t>1.通过公司+，充分利用马铃薯科技园，带动马铃薯产业科技提升、全县文旅产业发展，促进群众增收。
2.施工期间雇佣当地农户参与项目建设，为农户提供短期就业机会，增加劳务收入。</t>
  </si>
  <si>
    <t>城内村、南关村、正道村</t>
  </si>
  <si>
    <t>糯玉米新技术种植推广基地项目</t>
  </si>
  <si>
    <t>600亩糯玉米新技术种植推广</t>
  </si>
  <si>
    <t>带动本地人口就业50人，有效提升糯玉米产业项目推广，带动农户增收。</t>
  </si>
  <si>
    <t>1.吸纳用工50人，每人年收入20000元。
2.由经营主体不低于市场价格统一收购，降低种植风险，从而获取收入。</t>
  </si>
  <si>
    <t>岚县绿昌兴农林牧有限公司</t>
  </si>
  <si>
    <t>太原</t>
  </si>
  <si>
    <t>岚县马铃薯精深加工销售项目</t>
  </si>
  <si>
    <t>太原建设80平米以上的4个主食坊</t>
  </si>
  <si>
    <t>1.吸纳脱贫劳动力务工就业,增加工资性收入。
2.订单收购原材料,带动农民增收。</t>
  </si>
  <si>
    <t>加厚高强度地膜、全生物降解地膜试点项目</t>
  </si>
  <si>
    <t>2025.10</t>
  </si>
  <si>
    <t>加厚高强度地膜2万亩，全生物降解地膜4万亩。</t>
  </si>
  <si>
    <t>探索有效提高地膜科学使用回收路径，促进农田白色污染有效治理。</t>
  </si>
  <si>
    <t>1.防止土壤水分流失，促进植物生长、提高产量、改善品质，保墒的效果明显，既节约用水、施肥，又能够有效地避免土壤和水资源的污染。
2.实现引领实现作用，辐射带动农户及周边区域使用，源头上控制“白色污染”。</t>
  </si>
  <si>
    <t>普明村</t>
  </si>
  <si>
    <t>普明村脱水蔬菜加工厂电力配套设施项目</t>
  </si>
  <si>
    <t>农村电网建设</t>
  </si>
  <si>
    <t>200kvA变压器一台，三相供电线路300m</t>
  </si>
  <si>
    <t>1.增设电力配套设施，改善生产条件，减轻农作负担，减少生产投入成本。
2.带动务工人数，增加农户工资性收入。</t>
  </si>
  <si>
    <t>水利局</t>
  </si>
  <si>
    <t>东村镇清水河、普明镇后祁家庄、上明乡马家沟、山底、界河口镇东口子、赤湾子、阳寨、社科乡社科、下马铺、王狮乡阳湾等</t>
  </si>
  <si>
    <t>饮水安全巩固提升工程</t>
  </si>
  <si>
    <t>东村镇前、后清水河、普明镇后祁家庄、上明乡马家沟、山底村闫家沟小组、界河口镇东口子、阳寨村阴寨小组、社科乡社科、下马铺村火泉沟小组、王狮乡阳湾等</t>
  </si>
  <si>
    <t>水源、管网及其他配套设施、设备改造提升</t>
  </si>
  <si>
    <t>保障全村饮水安全</t>
  </si>
  <si>
    <t>1.施工期间雇佣当地农户参与项目建设，为农户提供短期就业机会，增加劳务收入。
2.提升供水服务水平，长效保障全村村民的饮水安全。</t>
  </si>
  <si>
    <t>岚县水利局（李建军）</t>
  </si>
  <si>
    <t>现代农业发展服务中心</t>
  </si>
  <si>
    <t xml:space="preserve">全县 </t>
  </si>
  <si>
    <t>特色农产品包装补贴项目</t>
  </si>
  <si>
    <t>2025.04</t>
  </si>
  <si>
    <t>对岚县辖区内生产、运输、销售岚县农特产品及农特加工产品的农业企业、农民合作社、个体工商户等生产经营主体的产品包装给与补贴，有SC认证的，按与纸箱厂订单价的20%补贴；没有SC认证的，按与纸箱厂订单价的10%补贴。</t>
  </si>
  <si>
    <t>进一步助力我县农产品的品牌创建，提升岚县农特产品形象和知名度，促进全县农特产品的生产、加工和销售</t>
  </si>
  <si>
    <t xml:space="preserve">1.降低农业企业生产经营成本，提高农副产品附加值，扩大农副产品销量。
2.增加脱贫户和监测户就业岗位。 </t>
  </si>
  <si>
    <t>现代农业发展服务中心
（朱剑平）</t>
  </si>
  <si>
    <t>加工类农业生产经营主体贷款贴息项目</t>
  </si>
  <si>
    <t>2025.01</t>
  </si>
  <si>
    <t>对本县注册的加工类农业经营主体在2024年1月1日至2024年12月31日期间向国家政策性银行、国有商业银行、股份制商业银行等金融机构贷款，用于发展生产经营产生的利息按银行利率，全额贴息；每个经营主体年贴息额不超过60万元。</t>
  </si>
  <si>
    <t>1.通过补贴方式减少企业自身的投入，分担成本。
2.引进加工类企业入驻本县，带动当地经济发展，同时吸引周边村民务工，增加工资收入。</t>
  </si>
  <si>
    <t>养殖类农业产业经营主体贷款贴息项目</t>
  </si>
  <si>
    <t>对本县注册的养殖类农业经营主体在2024年1月1日至2024年12月31日期间向国家政策性银行、国有商业银行、股份制商业银行等金融机构贷款，用于发展生产经营产生的利息按银行利率，全额贴息；每个经营主体年贴息额不超过60万元。</t>
  </si>
  <si>
    <t>1.通过补贴方式减少企业自身的投入，分担成本。
2.引进养殖类企业入驻本县，带动当地经济发展，同时吸引周边村民务工，增加工资收入。</t>
  </si>
  <si>
    <t>畜牧兽医服务中心（王油堂）</t>
  </si>
  <si>
    <t>岚县牛羊生产及生猪屠宰帮扶项目</t>
  </si>
  <si>
    <t>每出栏1头牛补贴500元、每出栏1只羊补贴100元；每屠宰生猪1头，给生猪养殖场户补贴50元、屠宰企业补贴50元</t>
  </si>
  <si>
    <t>稳定牛羊生产，提振养殖场户信心，规范生猪屠宰，杜绝私屠滥宰</t>
  </si>
  <si>
    <t>1.通过财政补贴，减少农户的前期投入，分担成本。
2.带动农户直接参与养殖，增加自身收入。</t>
  </si>
  <si>
    <t xml:space="preserve">土峪 </t>
  </si>
  <si>
    <t>土峪大棚基地建设项目（裴家庄村等11村壮大村集体经济项目）</t>
  </si>
  <si>
    <t>改造大棚， 新建大棚</t>
  </si>
  <si>
    <t>提高群众收入、巩固脱贫成果</t>
  </si>
  <si>
    <t>1.采用资产租赁方式，按照壮大村集体经济收入不少于衔接资金投入的4%收取租金。
2.雇佣当地农户参与项目建设及维护，为农户提供短期或长期的就业机会，增加劳务收入。</t>
  </si>
  <si>
    <t xml:space="preserve">山西宇坤农业科技发展有限公司（张泽轩）
 </t>
  </si>
  <si>
    <t>壮大村集体经济项目</t>
  </si>
  <si>
    <t>阳坡坪村</t>
  </si>
  <si>
    <t>阳坡坪村人居环境提升项目</t>
  </si>
  <si>
    <t>街巷硬化铺油8300平米，残垣断壁整治等</t>
  </si>
  <si>
    <t>改善人居环境，建设美丽乡村，提高村民生活幸福感</t>
  </si>
  <si>
    <t>三个一批</t>
  </si>
  <si>
    <t>李衬会</t>
  </si>
  <si>
    <t>李衬会村街巷硬化项目</t>
  </si>
  <si>
    <t>硬化街巷9500平方米、人居环境及残垣断壁整治</t>
  </si>
  <si>
    <t>吸纳当地农户参与建设工作，增加农户收入；交通条件改善后有利于农村产业的发展</t>
  </si>
  <si>
    <t>北白家庄村街巷硬化项目</t>
  </si>
  <si>
    <t>337省道至北白家庄通村公路铺油1.2公里、街巷硬化5.35千米</t>
  </si>
  <si>
    <t>人居环境整治项目</t>
  </si>
  <si>
    <t>人居环境整治，村容村貌提升</t>
  </si>
  <si>
    <t>改善农村人居环境，提升居民生活品质</t>
  </si>
  <si>
    <t>敦厚村</t>
  </si>
  <si>
    <t>敦厚村庙沟小组便民桥建设项目</t>
  </si>
  <si>
    <t>农村道路建设（小型桥梁）</t>
  </si>
  <si>
    <t>庙沟村</t>
  </si>
  <si>
    <t>3-13米预应力空心板桥50米一座。</t>
  </si>
  <si>
    <t>建设便民桥1座</t>
  </si>
  <si>
    <t>项目建成后极大地方便全村生产、生活出行。</t>
  </si>
  <si>
    <t>赵朝舍村</t>
  </si>
  <si>
    <t>岚县富丰豆制品加工项目</t>
  </si>
  <si>
    <t>新建厂房500㎡、库房100㎡、冷库50㎡、购置配套豆腐生产线一套以及水电暖配套设施建设</t>
  </si>
  <si>
    <t>按照“村集体+合作社”的模式，每年上缴租赁费（衔接资金的4%）</t>
  </si>
  <si>
    <t>1.按照“村集体+合作社”的模式，按照壮大村集体经济收入不少于衔接资金投入的4%收取租金。
2.雇佣当地农户参与项目建设及维护，为农户提供短期或长期的就业机会，增加劳务收入。</t>
  </si>
  <si>
    <t>岚县富丰专业合作社</t>
  </si>
  <si>
    <t>结转项目</t>
  </si>
  <si>
    <t>蛋鸡养殖循环产业园建设四期项目</t>
  </si>
  <si>
    <t>产业园（区）</t>
  </si>
  <si>
    <t xml:space="preserve">岚县兴垣种养合作社
</t>
  </si>
  <si>
    <t>天窊村</t>
  </si>
  <si>
    <t>肉鸡养殖三期项目</t>
  </si>
  <si>
    <t>新建标准鸡舍1栋1700㎡及配套设施建设、基地硬化5000㎡、新建5亩堆粪场一处</t>
  </si>
  <si>
    <t>公司按使用衔接资金的4％年利率租赁经营，同时带动村民就业与增收</t>
  </si>
  <si>
    <t>1.采用资产租赁方式，按照壮大村集体经济收入不少于衔接资金投入的4%收取租金。
2.雇佣当地农户参与项目建设及维护，为农户提供短期就业机会，增加劳务收入。</t>
  </si>
  <si>
    <t>山西惠丰养殖有限公司</t>
  </si>
  <si>
    <t>麻会村</t>
  </si>
  <si>
    <t>麻会村村主干道硬化及进村大桥建设项目</t>
  </si>
  <si>
    <t>长1131m、路基宽度3.5米-5米的村主干道路面凿除及硬化，15cm水泥稳定类基层4270㎡、5cm中粒式沥青混凝土面层5782㎡的建设、480㎡预应力混凝土空心板桥以及600m波形钢板护栏的建设</t>
  </si>
  <si>
    <t>改善人居环境，带动经济发展</t>
  </si>
  <si>
    <t>1.修建道路，方便村民出行，减少交通时间和成本，提升生活质量。
2.施工期间雇佣当地农户参与项目建设，为农户提供短期就业机会，增加劳务收入。</t>
  </si>
  <si>
    <t>张家湾村</t>
  </si>
  <si>
    <t>界河口镇乡村旅游示范村建设项目</t>
  </si>
  <si>
    <t xml:space="preserve"> 张家湾村</t>
  </si>
  <si>
    <t>1、残垣断壁整治工程：沿街围墙改造、影壁改造400米，改造公交候车站台1座；2、沿街改造修缮装饰工程：沿街11座院落砌筑、装饰改造；3、街道路面改造工程：铺设青石板錾道面415平米，排水沟、截水沟改造400米，沥青铺设700平米；4、景观提升绿化工程：村庄沿路2公里通道绿化。</t>
  </si>
  <si>
    <t>1.带动乡村旅游业发展，拟定运营方式，壮大村集体经济收入。
2.农户通过租赁自身房屋/经营农家乐/销售土特产/经营民宿等方式，增加小农经济收入。
3.雇佣当地农户参与项目建设及维护运营，为农户提供短期或长期就业机会，增加劳务收入。</t>
  </si>
  <si>
    <t>界河口镇岔上村乡村旅游示范村建设项目</t>
  </si>
  <si>
    <t xml:space="preserve"> 张家湾村岔上小组
</t>
  </si>
  <si>
    <t>沿街残垣断壁整治200米。沿街改造修缮装饰工程：沿街11座院落砌筑、装饰改造。街道路面改造工程：沥青铺设2000平米。沿街景观提升绿化工程600米。</t>
  </si>
  <si>
    <t>界河口镇饮马池景区建设项目</t>
  </si>
  <si>
    <t xml:space="preserve"> 张家湾村
楼坊坪小组</t>
  </si>
  <si>
    <t>1.新建景区人行设施：新建木栈道2000平米，栈道凉亭1座。2.景区停车场升级改造：新建挡墙80米，观景平台1处，木质长廊1座，铺设沥青1600平米，新建厕所1座。</t>
  </si>
  <si>
    <t>东口子村、西口子村</t>
  </si>
  <si>
    <t>界河口镇提档升级村建设项目</t>
  </si>
  <si>
    <t>1.通过人居环境整治，提升村容村貌，提高人居水平。
2.施工期间雇佣当地农户参与项目建设，为农户提供短期就业机会，增加劳务收入。</t>
  </si>
  <si>
    <t>北关村</t>
  </si>
  <si>
    <t>北关村邓草沟小组乡村旅游示范村建设项目</t>
  </si>
  <si>
    <t>北关村邓草沟小组</t>
  </si>
  <si>
    <t>入村道路提升为双向车道；入村口土墙坍塌，需毛石砌筑；采摘园入口建设；村内主通道界面提升等</t>
  </si>
  <si>
    <t>村口场景改造；村内风貌提升等</t>
  </si>
  <si>
    <t>1.带动周边脱贫人口通过务工增加收入。
2.带动乡村旅游业发展，农户通过经营农家乐、销售土特产等方式，增加小农经济收入。</t>
  </si>
  <si>
    <t>北关村村委；谢兴平</t>
  </si>
  <si>
    <t>王家村</t>
  </si>
  <si>
    <t>王家村乡村旅游示范村建设项目</t>
  </si>
  <si>
    <t>打造土豆花篮区域场景、标识标牌设计、制作、安装、土豆花主通道地面铺装、景观提升等</t>
  </si>
  <si>
    <t xml:space="preserve">打造土豆花篮区域场景、标识标牌设计、制作、安装、土豆花主通道地面铺装、景观提升等 </t>
  </si>
  <si>
    <t>1.带动周边脱贫人口通过务工增加收入。
2.带动乡村旅游业发展，农户通过经营农家乐、销售土特产等方式，增加小农经济收入。
3.推动农旅融合发展，加强地方经济建设。</t>
  </si>
  <si>
    <t>王家村村委；王俊峰</t>
  </si>
  <si>
    <t>北关村闹沐浴小组乡村旅游示范村建设项目</t>
  </si>
  <si>
    <t>北关村闹沐浴小组</t>
  </si>
  <si>
    <t>闹沐浴村营地建设、停车场建设及水电管网建设等</t>
  </si>
  <si>
    <t>1.拓宽农产品销售渠道，改善发展环境，进一步优化产业结构，增加群众收入。
2.农户通过租赁自身房屋/经营农家乐/销售土特产/经营民宿等方式，增加小农经济收入。
3.增加当地就业机会，为农户提供短期或长期就业机会，增加劳务收入。</t>
  </si>
  <si>
    <t>正道村</t>
  </si>
  <si>
    <t xml:space="preserve"> 坪上小组寨上小组乡村旅游示范村建设项目</t>
  </si>
  <si>
    <t>正道村坪上小组</t>
  </si>
  <si>
    <t>坪上小组：209国道入村口形象提升，标识牌安装；村庄内建筑外立面整体提升；村内主要道路规整、停车位划线等。寨上小组：村口场景改造；村内风貌提升等</t>
  </si>
  <si>
    <t>正道村村委赵俊生，范家口村委范林珍</t>
  </si>
  <si>
    <t>岚县岚城镇寨南沟乡村旅游建设项目</t>
  </si>
  <si>
    <t>民宿、户外露营、太空舱、种植体验区、主题运动区、展示区、户外运动区等。</t>
  </si>
  <si>
    <t>普明村雨污管网续建项目</t>
  </si>
  <si>
    <t>铺设DN300双壁波纹管1350米。DN200双壁波纹管5500米，1.0m的检查井306个，路面恢复面积12000平方米。</t>
  </si>
  <si>
    <t>项目实施后将有效提高污水处理效果，减少对水资源的污染。同时可改善生活环境问题，有利于提升全村环境卫生，减少环境整治所支出费用，从而使更多资金用于产业发展，有利于全面推进乡村振兴。</t>
  </si>
  <si>
    <t>1.施工期间雇佣当地农户参与项目建设，为农户提供短期就业机会，增加劳务收入。
2.有效提高污水处理效果，减少对水资源的污染。同时，改善生活环境问题，有利于提升全村环境卫生，减少环境整治费用，从而使更多资金用于产业发展，有利于全面推进乡村振兴。</t>
  </si>
  <si>
    <t>岚县住建局</t>
  </si>
  <si>
    <t xml:space="preserve">结转项目 </t>
  </si>
  <si>
    <t>前祁村
后祁村</t>
  </si>
  <si>
    <t>普明镇前祁、后祁村街巷路面提质改造建设项目</t>
  </si>
  <si>
    <t>对前祁村14500㎡破损路面进行提质改造；对后祁村8950㎡破损路面进行提质改造。</t>
  </si>
  <si>
    <t>项目建成后，改善前祁、后祁两村人居环境，便利群众交通生产等出行事宜；同时，也可以加快农产品对外销售流通速度，为群众带来可持续收益。</t>
  </si>
  <si>
    <t>1.修建道路，方便村民出行，减少交通时间和成本，提升生活质量。
2.施工期间雇佣当地农户参与项目建设，为农户提供短期就业机会，增加劳务收入。
3.加快农产品对外销售流通速度，促进村集体经济发展。</t>
  </si>
  <si>
    <t>普明村丁家山小组便民桥建设项目</t>
  </si>
  <si>
    <t>新建长20米、宽6米的大桥一座。</t>
  </si>
  <si>
    <t>项目建设的实施将连接村民生活道路与产业生产道路，极大地改善村内的生产、生活道路状况，加快农产品对外销售流通速度，切实提高村民的满意度和幸福感。</t>
  </si>
  <si>
    <t>1.连接村民生活道路与产业生产道路，改善村内的生产、生活道路状况，加快农产品对外销售流通速度，切实提高村民的满意度和幸福感。
2.施工期间雇佣当地农户参与项目建设，为农户提供短期就业机会，增加劳务收入。</t>
  </si>
  <si>
    <t>普明村冷库建设项目</t>
  </si>
  <si>
    <t>新建2200m³冷库基础设施及配套设施</t>
  </si>
  <si>
    <t>1、衔接资金4%收益；2、吸纳临时务工岗位50人次，人均增收2万元；3、带动周边群众从事“菜篮子”产品生产，直接或间接带动农户增收。</t>
  </si>
  <si>
    <t>1.采用资产租赁方式，按照壮大村集体经济收入不少于衔接资金投入的4%收取租金。
2.雇佣当地农户临时用工50人次，人均增收2万元。
3.带动周边群众从事“菜篮子”产品生产，直接或间接带动农户增收。</t>
  </si>
  <si>
    <t>瓦窑村</t>
  </si>
  <si>
    <t>瓦窑村污水处理建设项目</t>
  </si>
  <si>
    <t>瓦窑</t>
  </si>
  <si>
    <t>2025.03</t>
  </si>
  <si>
    <t>新建污水管网10000米左右及配套检查井、小型污水处理站等。</t>
  </si>
  <si>
    <t>1.施工期间雇佣当地农户参与项目建设，为农户提供短期就业机会，增加劳务收入。
2.有效提高污水处理效果，减少对水资源的污染。同时可改善生活环境问题，有利于提升全村环境卫生。</t>
  </si>
  <si>
    <t>新增结转</t>
  </si>
  <si>
    <t>普明镇精品示范村街建设项目</t>
  </si>
  <si>
    <t>普明</t>
  </si>
  <si>
    <t>对38500平米破损路面进行提质改造。</t>
  </si>
  <si>
    <t>1.改善普明村人居环境，便利群众交通生产等出行事宜。同时，加快农产品对外销售流通速度，为群众带来可持续收益，切实提高群众幸福度和满意度。
2.施工期间雇佣当地农户参与项目建设，为农户提供短期就业机会，增加劳务收入。</t>
  </si>
  <si>
    <t>普明村移民小区</t>
  </si>
  <si>
    <t>普明移民小区基础设施项目</t>
  </si>
  <si>
    <t>农村公共服务</t>
  </si>
  <si>
    <t>硬化路面1600㎡，改造房顶漏水4500㎡，安装路灯20盏</t>
  </si>
  <si>
    <t>硬化路面1600㎡，改造房顶漏水4500㎡，安装路灯20盏，对小区绿化。</t>
  </si>
  <si>
    <t>1.为移民小区所有居民提供优质的生活条件，让居民晚上出行有光照，电瓶车充电避免发生火灾；同时，让小区环境焕然一新，切实提高居民的生活指数。
2.施工期间雇佣当地农户参与项目建设，为农户提供短期就业机会，增加劳务收入。</t>
  </si>
  <si>
    <t>普明村玉米糁加工项目</t>
  </si>
  <si>
    <t>新建500平米的生产厂房和库房，日产100吨玉米糁全自动流水线一条及水电路等相关配套设施</t>
  </si>
  <si>
    <t>1.提供务工岗位10个，人均增收50000元。
2.按衔接资金的4%收取租金，对全镇脱贫人口、监测户差异化补贴。</t>
  </si>
  <si>
    <t>蛤蟆神村</t>
  </si>
  <si>
    <t>蛤蟆神乡村旅游示范村建设项目</t>
  </si>
  <si>
    <t>草坪铺设、停车场建设、道路提质、防腐木地台、围栏、新建公厕、入口改造、电力设施设备等</t>
  </si>
  <si>
    <t>草坪铺设、停车场建设、道路提质、防腐木地台、围栏、公园改造提质、入口改造、电力设施设备等</t>
  </si>
  <si>
    <t>1.通过大力发展乡村旅游，实现“吸引人、留住人”的目标，增加村集体收入。
2.发展农家乐、销售物品等途径拓宽群众增收渠道，增加小农经济收入。
3.雇佣当地农户参与项目建设及维护运营，为农户提供短期或长期就业机会，增加劳务收入。</t>
  </si>
  <si>
    <t>蛤蟆神村委
史云珍</t>
  </si>
  <si>
    <t>蛤蟆神民宿及农家乐建设项目</t>
  </si>
  <si>
    <t>新建民宿1处、农家乐1处</t>
  </si>
  <si>
    <t>1.发展民宿经济，村集体获得分红收益，农户获得房屋租赁收益。
2.施工期间雇佣当地农户参与项目建设，为农户提供短期就业机会，增加劳务收入。</t>
  </si>
  <si>
    <t>蛤蟆神村沙棘产业加工项目</t>
  </si>
  <si>
    <t xml:space="preserve">新建沙棘喷粉生产线一套 </t>
  </si>
  <si>
    <t xml:space="preserve">1.衔接资金4%投资收益；2.农户销售沙棘枝果增收；3.吸纳5人以上就业
</t>
  </si>
  <si>
    <t xml:space="preserve">1.采用资产租赁方式，按照壮大村集体经济收入不少于衔接资金投入的4%收取租金。
2.合作社收农户种植的沙棘枝果，实现增收。
3.吸纳5人以上就业，增加工资性收入。
</t>
  </si>
  <si>
    <t xml:space="preserve">资产租赁类
</t>
  </si>
  <si>
    <t>别样红造林专业合作社</t>
  </si>
  <si>
    <t>索家坡村</t>
  </si>
  <si>
    <t>索家坡村肉牛养殖项目</t>
  </si>
  <si>
    <t>养殖牛舍1095平方米，养殖场水、电、路建设，养殖肉牛100头</t>
  </si>
  <si>
    <t>1、4%衔接资金收益；
2、带动脱贫劳动力务工就业；
3、企业+村集体+农户，带动农户就业，增加村集体经济收益</t>
  </si>
  <si>
    <t xml:space="preserve">1.采用资产租赁方式，按照壮大村集体经济收入不少于衔接资金投入的4%收取租金。
2.合作社+农户进行养殖，实现增收。
3.吸纳周边村民就业，增加工资性收入。
</t>
  </si>
  <si>
    <t>索家坡村委</t>
  </si>
  <si>
    <t>冀家庄村冷库建设及沙棘初加工项目</t>
  </si>
  <si>
    <t>建设标准化现代化冷库及沙棘初加工设施设备</t>
  </si>
  <si>
    <t>1、4%衔接资金收益；
2、带动脱贫劳动力务工就业</t>
  </si>
  <si>
    <t>1.采用资产租赁方式，按照壮大村集体经济收入不少于衔接资金投入的4%收取租金。
2.吸纳周边村民就业，增加工资性收入。</t>
  </si>
  <si>
    <t>袁家村</t>
  </si>
  <si>
    <t>袁家村街道硬化建设项目</t>
  </si>
  <si>
    <t>将路面剥离，重新铺设垫层水泥，进行平整加压，铺设硬化长度为3080米，宽度为6米，硬化面积18480平米的主街道，最上层铺设沥青路面。</t>
  </si>
  <si>
    <t>1.通过硬化道路3080米，让脱贫户34户87人，一般农户364户1139人出行便利；
2.带动30人就业，每人可增收6000元/年。</t>
  </si>
  <si>
    <t>前河村、后合会村</t>
  </si>
  <si>
    <t>上明乡提档升级村建设项目</t>
  </si>
  <si>
    <t>前河村：1、主街硬化，主巷两侧修复以及村内其它支路硬化修复。2、主街、主巷以及村内局部死角安装路灯。
后合会村：1、主街两侧进行硬化、延伸主街两侧路沿，村内主巷硬化、主巷两侧修复以及村内其它支路硬化修复。2、主街、主巷以及村内局部死角安装路灯</t>
  </si>
  <si>
    <t>一、人居环境整治，村容村貌提升，提高村民生活品质，提升村民满意度
二、提升村庄形象，为招商引资提供良好环境。</t>
  </si>
  <si>
    <t>1.施工期间雇佣当地农户参与项目建设，为农户提供短期就业机会，增加劳务收入。
2.提升村容村貌，提高人居水平，提升居民幸福感。</t>
  </si>
  <si>
    <t xml:space="preserve">阳寨、上明等13村
</t>
  </si>
  <si>
    <t>上明乡菌类产业联合项目</t>
  </si>
  <si>
    <t>阳寨村新建大棚30座、晾晒架200个、库房300平米、变压器1台、水井一口</t>
  </si>
  <si>
    <t>1、带动务工就业带动产业发展，提高村民收入2、培养木耳种植能手</t>
  </si>
  <si>
    <t>1.培养木耳种植，操作技术能手，提供技术指导及服务支持。
2.吸纳周边村民参与劳作，增加农民工资收入。
3.采用资产租赁方式，按照壮大村集体经济收入不少于衔接资金投入的4%收取租金。</t>
  </si>
  <si>
    <t xml:space="preserve">岚县中建农业开发有限责任公司 
</t>
  </si>
  <si>
    <t>官桥村、前合会村、后合会村</t>
  </si>
  <si>
    <t>官桥村至后合会村进村道路硬化项目</t>
  </si>
  <si>
    <t>修建官桥村至后合会村主干道3000米道路硬化</t>
  </si>
  <si>
    <t>1.施工期间雇佣当地农户参与项目建设，为农户提供短期就业机会，增加劳务收入。
2.提高两地村民出行便捷度，加强货物流通，增加农民经济收入。</t>
  </si>
  <si>
    <t xml:space="preserve">上明乡人民政府
</t>
  </si>
  <si>
    <t>兰家舍村</t>
  </si>
  <si>
    <t>社科乡兰家舍村生活污水治理项目</t>
  </si>
  <si>
    <t>新建污水管网总长约12500m，其中：HDPE双壁波纹管 De315管道长度5550m、HDPE双壁波纹管 De250 管道长度3850m、UPVC管 De160 管道长度3100m、检查井580座、路面恢复15900㎡、购置安装50T一体化污水处理设备2套。</t>
  </si>
  <si>
    <t>有效处理村庄污水，提升村庄基础设施水平，提高村民生活质量，提升村民满意度和幸福感</t>
  </si>
  <si>
    <t>1.有效处理村庄污水，提升村庄基础设施水平，减少环境整治费用，从而使更多资金用于产业发展，有利于全面推进乡村振兴。
2.施工期间雇佣当地农户参与项目建设，为农户提供短期就业机会，增加劳务收入。</t>
  </si>
  <si>
    <t>普通村生活污水治理项目</t>
  </si>
  <si>
    <t>下水管道建设</t>
  </si>
  <si>
    <t>葛铺村改造田间路项目</t>
  </si>
  <si>
    <t>改造19500米田间路</t>
  </si>
  <si>
    <t>1.改善农村地区交通条件，提高农村居民出行和物资运输的便利性，促进农村经济发展，推动农村产业结构调整和农民增收。
2.施工期间雇佣当地农户参与项目建设，为农户提供短期就业机会，增加劳务收入。</t>
  </si>
  <si>
    <t xml:space="preserve">
顺会村</t>
  </si>
  <si>
    <t>顺会黍子糕品系列展示中心项目</t>
  </si>
  <si>
    <t>修建厂房、购买设备、修建展示平台</t>
  </si>
  <si>
    <t>党支部引领，专业化运营，脱贫户参与、产业化发展。</t>
  </si>
  <si>
    <t>1.施工期间雇佣当地农户参与项目建设，为农户提供短期就业机会，增加劳务收入。
2.采取党支部引领，专业化运营，脱贫户参与的模式，增加村集体的经济收入。</t>
  </si>
  <si>
    <t>顺会村民委员会</t>
  </si>
  <si>
    <t>牛湾子</t>
  </si>
  <si>
    <t>牛湾子蔬菜大棚配套设施建设项目</t>
  </si>
  <si>
    <t>新建蔬菜大棚排水、防寒沟改造等附属设施</t>
  </si>
  <si>
    <t>1.施工期间雇佣当地农户参与项目建设，为农户提供短期就业机会，增加劳务收入。
2.增设附属设施，提升蔬菜大棚的专业化，有益于作物产量及质量的提升，从而促进增收。</t>
  </si>
  <si>
    <t>牛湾子村村民委员会</t>
  </si>
  <si>
    <t>牛湾子村、顺会村</t>
  </si>
  <si>
    <t>顺会乡提档升级村建设项目</t>
  </si>
  <si>
    <t>1.顺会村：8000㎡街巷硬化、长2100m×高2.0m的砖围墙建设、80盏路灯建设
2.刘衬会村：12800㎡街巷硬化、长700m×高2.0m的砖围墙建设、100盏路灯建设</t>
  </si>
  <si>
    <t>1.施工期间雇佣当地农户参与项目建设，为农户提供短期就业机会，增加劳务收入。
2.提升村容村貌，提高农村居民出行和物资运输的便利性，提升居民幸福感。</t>
  </si>
  <si>
    <t>上明乡官桥村</t>
  </si>
  <si>
    <t>上明乡官桥村便民桥建设项目</t>
  </si>
  <si>
    <t>3-13米预应力空心板桥一座</t>
  </si>
  <si>
    <t>1.改善交通条件，一方面方便农民生产生活，一方面方便农产品运输。
2.施工期间雇佣当地农户参与项目建设，为农户提供短期就业机会，增加劳务收入。</t>
  </si>
  <si>
    <t>会河、北关、东土峪</t>
  </si>
  <si>
    <t>农村饮水安全水质提升项目</t>
  </si>
  <si>
    <t>安装消毒净化设备3套及配套工程设施</t>
  </si>
  <si>
    <t>提升供水服务水平，长效保障全村饮水安全</t>
  </si>
  <si>
    <t>史家庄、长门、南白家庄、葛铺、郭家庄、宁家湾、后祁家庄、贯家庄、曲井</t>
  </si>
  <si>
    <t>农村饮水安全巩固提升项目</t>
  </si>
  <si>
    <t>水源井、管网及配套设施、设备建设</t>
  </si>
  <si>
    <t>牛湾子、戍子、圪垯底、赤湾子</t>
  </si>
  <si>
    <t>农村饮水安全维修养护项目</t>
  </si>
  <si>
    <t>水源井、管网及配套设施、设备维修养护</t>
  </si>
  <si>
    <t>湖羊养殖产业园二期项目</t>
  </si>
  <si>
    <t>存栏种羊3000只</t>
  </si>
  <si>
    <t>按项目主体投资的4%租赁收益</t>
  </si>
  <si>
    <t>1.吸纳至少5名脱贫户或监测户长期务工就业。
2.采用资产租赁方式，按照壮大村集体经济收入不少于衔接资金投入的4%收取租金。</t>
  </si>
  <si>
    <t>岚县残合种养专业合作</t>
  </si>
  <si>
    <t>李衬会村</t>
  </si>
  <si>
    <t>能繁母牛养殖一期项目</t>
  </si>
  <si>
    <t>存栏能繁母牛150头</t>
  </si>
  <si>
    <t>1、按项目主体投资4%租赁收益；2、吸纳脱贫劳动力务工就业</t>
  </si>
  <si>
    <t>1.吸纳脱贫户或监测户务工就业，增加工资性收入。
2.采用资产租赁方式，按照壮大村集体经济收入不少于衔接资金投入的4%收取租金。</t>
  </si>
  <si>
    <t>王家村-
河口村</t>
  </si>
  <si>
    <t>岚县丘陵山区农田宜机化改造项目</t>
  </si>
  <si>
    <t>土地平整、土壤改良以及田间道路建设</t>
  </si>
  <si>
    <t>通过基础设施改造，提高农业种植单产，增加农民收入，带动土豆花开旅游收入。</t>
  </si>
  <si>
    <t>1.改善农业生产条件，提高农业种植单产量，从而增加农民收入。
2.施工期间雇佣当地农户参与项目建设，为农户提供短期就业机会，增加劳务收入。</t>
  </si>
  <si>
    <t>合计</t>
  </si>
  <si>
    <t>附件2</t>
  </si>
  <si>
    <t>岚县2025年巩固拓展脱贫攻坚成果和乡村振兴项目变更项目汇总表</t>
  </si>
  <si>
    <t>乡镇
（单位）</t>
  </si>
  <si>
    <t>备注1</t>
  </si>
  <si>
    <t>预算总
投资
（万元）</t>
  </si>
  <si>
    <t>其他资金
（万元）</t>
  </si>
  <si>
    <t>店上村</t>
  </si>
  <si>
    <t>店上村街巷道路提升改造项目</t>
  </si>
  <si>
    <t>店上村街巷沥青铺设14300㎡
原建设内容为“ 店上村街巷沥青铺设14300㎡、河西小组街巷硬化4000㎡、西会小组街巷硬化4000㎡”</t>
  </si>
  <si>
    <t>150
原总投资“304”</t>
  </si>
  <si>
    <t>150
原衔接资金
“304”</t>
  </si>
  <si>
    <t>岚县交通运输局
原主管单位“岚县农业农村局”</t>
  </si>
  <si>
    <t>第二批入库
差异：资金从304万元变更到150万元。</t>
  </si>
  <si>
    <t>前黄签村</t>
  </si>
  <si>
    <t>前黄签村街巷道路提升改造项目</t>
  </si>
  <si>
    <t>街巷沥青铺设15100㎡</t>
  </si>
  <si>
    <t>160
原总投资
“240”</t>
  </si>
  <si>
    <t>160
原衔接资金
“240”</t>
  </si>
  <si>
    <t>第二批入库
差异：资金从240万元变更到160万元。</t>
  </si>
  <si>
    <t>界河口镇沙棘蛋鸡庭院养殖项目</t>
  </si>
  <si>
    <t>会里村、西口子村、东口子村、阳寨等村</t>
  </si>
  <si>
    <t>养殖沙棘鸡
原建设内容为“发展300户养殖沙棘鸡”</t>
  </si>
  <si>
    <t>50
原总投资
“110”</t>
  </si>
  <si>
    <t>50
原衔接资金
“110”</t>
  </si>
  <si>
    <t>鼓励农户养殖，增加农户收入</t>
  </si>
  <si>
    <t>1.通过补贴方式减少合作社自身的前期投入，分担成本。
2.提供专业养殖技术支持服务，带动和辐射农户持续创业、就业等，提高综合素质。</t>
  </si>
  <si>
    <t>岚县林得财造林专业合作社</t>
  </si>
  <si>
    <t>第二批入库
差异：资金从110万元变更到50万元。</t>
  </si>
  <si>
    <t>河口村肉牛养殖项目（二期）</t>
  </si>
  <si>
    <t>建设牛舍1500平方米，配套房舍200平方米，贮青窖300平米。</t>
  </si>
  <si>
    <t>330
原总投资
“500”</t>
  </si>
  <si>
    <t>99
原衔接资金
“150”</t>
  </si>
  <si>
    <t>231
原其他资金
“350”</t>
  </si>
  <si>
    <t>项目建成后，可以带动基地周边20多个自然村的脱贫户、监测户积极参与肉牛养殖，每年带动养殖户自产自销肉牛1000余头，村民满意度95%。</t>
  </si>
  <si>
    <t>1.吸纳至少5名脱贫人口务工就业，增加务工收入。
2.通过购买脱贫户饲草、饲料等增加脱贫人口收入。
3.通过政府补助方式，支持企业在岚县落地，补齐当地产业短板，带动整个产业链发展，使农户在延伸产业链中受益。</t>
  </si>
  <si>
    <t>岚县新希望牧业开发有限公司；杨飞</t>
  </si>
  <si>
    <t>第二批
差异：衔接资金投入从150万元变更为99万元。</t>
  </si>
  <si>
    <t>寨南沟乡村旅游重点村项目（二期）</t>
  </si>
  <si>
    <t>打造特色寨南沟景区，建设游乐设施、民宿、户外极限运动场地及设施、经济网红小院导览图、景区标识、景观提升氛围营造、寨南沟道路、围栏及入口河道、小桥整治提升、上山观光木栈道及相关景区配套设施；同步提升康养中心。</t>
  </si>
  <si>
    <t>2950
原总投资
“3950”</t>
  </si>
  <si>
    <t>2950
原衔接资金
“3950”</t>
  </si>
  <si>
    <t>打造特色寨南沟景区，进一步优化产业结构，增加群众收入。受益脱贫人口340人，村民满意度95%</t>
  </si>
  <si>
    <t>1.增加当地就业机会，为农户提供短期或长期就业机会，增加劳务收入。
2.拓宽农产品销售渠道，改善发展环境，进一步优化产业结构，增加群众收入。
3.农户通过租赁自身房屋/经营农家乐/销售土特产/经营民宿等方式，增加小农经济收入。</t>
  </si>
  <si>
    <t>第二批入库
差异：资金投入从3950万元缩减到2950万元。</t>
  </si>
  <si>
    <t>蛤蟆神</t>
  </si>
  <si>
    <t>蛤蟆神2025年乡村旅游示范村建设项目</t>
  </si>
  <si>
    <t>蛤蟆神村内街巷整治、露营基地-烧烤营地栈道建设
原建设内容为“蛤蟆神村-沙棘基地道路提质、蛤蟆神村内街巷整治、露营基地-烧烤营地栈道建设”</t>
  </si>
  <si>
    <t>150
原总投资
“580”</t>
  </si>
  <si>
    <t>150
原衔接资金
“580”</t>
  </si>
  <si>
    <t>新增村集体收入2万元、带动群众人均增收1000元</t>
  </si>
  <si>
    <t>第二批入库
差异：资金投入从400万元变更为150万元。</t>
  </si>
  <si>
    <t>李家湾村</t>
  </si>
  <si>
    <t>李家湾村艾蒿沟人居环境提升建设项目</t>
  </si>
  <si>
    <t>李家湾村艾蒿沟</t>
  </si>
  <si>
    <t>道路街巷整治5000平米，残垣断壁整治1000平米等。
原建设内容为“河道整治6000m，道路街巷17000平米，上、下水雨污分流6000m，残垣断壁整治10000平米，户容户貌提升72户。”</t>
  </si>
  <si>
    <t>80
原总投资
“951”</t>
  </si>
  <si>
    <t>80
原衔接资金
“951”</t>
  </si>
  <si>
    <t>改善艾蒿沟村人居环境，提升村民幸福感，为建设张民觉教育基地奠定基础</t>
  </si>
  <si>
    <t>1.通过街巷整治，提升村容村貌，提高农村居民出行和物资运输的便利性，促进农村经济发展，推动农村产业结构调整和农民增收。
2.施工期间雇佣当地农户参与项目建设，为农户提供短期就业机会，增加劳务收入。</t>
  </si>
  <si>
    <t>第二批入库
差异：项目建设内容及资金投入变动较大。</t>
  </si>
  <si>
    <t>草城村</t>
  </si>
  <si>
    <t>岚县梁家庄乡食用菌种植产业帮扶基地香菇种植项目</t>
  </si>
  <si>
    <t>种植香菇50万棒。</t>
  </si>
  <si>
    <t xml:space="preserve">240
 </t>
  </si>
  <si>
    <t>25
原衔接资金
“100”</t>
  </si>
  <si>
    <t>215
原其他资金“140”</t>
  </si>
  <si>
    <t>吸纳农户就业、对农户职业技能理论实践培训</t>
  </si>
  <si>
    <t>1.通过补贴方式减少企业自身的前期投入，分担成本。
2.提供专业种植技术支持服务，带动和辐射农户持续创业、就业等，提高综合素质。
3.为农户提供食用菌原料，订单式收购，带动农民增收。
4.吸纳至少5名脱贫人口务工就业参与劳作，增加农民工资收入。</t>
  </si>
  <si>
    <t>山西蕊岚生态农业科技发展有限公司
李殿华13803417112</t>
  </si>
  <si>
    <t>第二批入库
差异：资金投入从100万元变更为25万元。</t>
  </si>
  <si>
    <t>梁家庄乡小杂粮种植基地建设项目</t>
  </si>
  <si>
    <t>梁家庄乡14个行政村</t>
  </si>
  <si>
    <t>种植小杂粮面积3000亩，每亩奖补500元。
原建设内容为“种植小杂粮面积4500亩，每亩奖补500元。”</t>
  </si>
  <si>
    <t>150
原总投资
“225”</t>
  </si>
  <si>
    <t>150
原衔接资金
“225”</t>
  </si>
  <si>
    <t>种植小杂粮面积3000亩</t>
  </si>
  <si>
    <t>1.按照农户每亩奖补500元，可带动全乡763户2074人增收，平均每户增收1300多元。
2.辐射带动农民走上特色产业发展的道路，增加劳动力就业600人，农户实现就近就业。</t>
  </si>
  <si>
    <t>第二批
差异：
①衔接资金为“225”
②内容为：种植小杂粮面积4500亩，每亩奖补500元。</t>
  </si>
  <si>
    <t>阳寨村2025年春季玉木耳种植菌棒补贴项目</t>
  </si>
  <si>
    <t>该项目占地50亩，有高规格40m*10m/栋大棚30座，每座大棚可吊袋2万余菌棒，共计吊袋60余万菌棒。</t>
  </si>
  <si>
    <t xml:space="preserve">120
 </t>
  </si>
  <si>
    <t xml:space="preserve">25
原衔接资金
“60”
</t>
  </si>
  <si>
    <t>95
原其他资金“60”</t>
  </si>
  <si>
    <t>1、扶持上明乡菌类联合产业发展，有效地推动上明乡经济的发展；
2、培训5名木耳种植技术骨干，培养40名木耳种植，操作技术能手，带动20户脱贫户（有基本劳动能力）年收入达到1万元以上。</t>
  </si>
  <si>
    <t>1.培训5名木耳种植技术骨干，培养40名木耳种植，操作技术能手。
2.通过财政补贴减少主体自身的前期投入，分担成本。
3.吸纳周边村民参与劳作，增加农民工资收入，带动20户脱贫户（有基本劳动能力）年收入达到1万元以上。
4.直接参与种植，购置菌棒，增加产业产值，有效推动上明乡经济发展。</t>
  </si>
  <si>
    <t xml:space="preserve">第二批
差异：
①衔接资金为“60”
</t>
  </si>
  <si>
    <t>阳寨村2025年秋季玉木耳种植菌棒补贴项目</t>
  </si>
  <si>
    <t>25
原衔接资金
“60”</t>
  </si>
  <si>
    <t>上明村2025年春季玉木耳种植菌棒补贴项目</t>
  </si>
  <si>
    <t>该项目占地50亩，有高规格40m*10m/栋大棚50座，每座大棚可吊袋2万余菌棒，共计吊袋100万菌棒。</t>
  </si>
  <si>
    <t xml:space="preserve">200
 </t>
  </si>
  <si>
    <t>175
原其他资金“100”</t>
  </si>
  <si>
    <t>1、扶持上明乡菌类联合产业发展，有效地推动上明乡经济的发展；
2、培训7名木耳种植技术骨干，培养70名木耳种植，操作技术能手，带动70户农户（有基本劳动能力）年收入达到1万元以上。</t>
  </si>
  <si>
    <t>岚县中建农业开发有限责任公司，杜永军</t>
  </si>
  <si>
    <t xml:space="preserve">第二批
差异：
①衔接资金为“100”
</t>
  </si>
  <si>
    <t>上明村2025年秋季玉木耳种植菌棒补贴项目</t>
  </si>
  <si>
    <t>上井村</t>
  </si>
  <si>
    <t>岚县兴辰种养专业合作社湖羊养殖项目</t>
  </si>
  <si>
    <t>上井村下井小组</t>
  </si>
  <si>
    <t>新建湖羊圈舍500平米三个，共1500平米，饲草加工设备及厂房</t>
  </si>
  <si>
    <t xml:space="preserve">750
 </t>
  </si>
  <si>
    <t>150
原衔接资金
“200”</t>
  </si>
  <si>
    <t>600
原其他资金“550”</t>
  </si>
  <si>
    <t>计划新建湖羊圈舍500平米三个，购买湖羊800只，购买饲草加工设备及厂房，带动农户稳定增收。</t>
  </si>
  <si>
    <t>1.依靠土地承包增加村集体经济收入。
2.吸收村内劳力，增加工资性收入。
3.向附近购买玉米秸秆用于牛的养殖，增加农户收入。</t>
  </si>
  <si>
    <t>岚县兴辰种养专业合作社
刘爱进</t>
  </si>
  <si>
    <t xml:space="preserve">第二批
差异：
①衔接资金为“200”
</t>
  </si>
  <si>
    <t>下会村</t>
  </si>
  <si>
    <t>下会村联农带农种植香菇补贴项目</t>
  </si>
  <si>
    <t>种植50万棒香菇菌棒。</t>
  </si>
  <si>
    <t>25
原衔接资金
“72”</t>
  </si>
  <si>
    <t>215
原其他资金“168”</t>
  </si>
  <si>
    <t>1.通过补贴方式减少企业自身的前期投入，分担成本。
2.提供专业种植技术支持服务，带动和辐射农户持续创业、就业等，提高综合素质。
3.为农户提供食用菌原料，订单式收购，带动农民增收。
4.吸纳脱贫人口务工就业参与劳作，增加农民工资收入。</t>
  </si>
  <si>
    <t>山西蕊岚生态农业科技发展有限公司（李殿华13803417112）</t>
  </si>
  <si>
    <t>老兵村长工程</t>
  </si>
  <si>
    <t xml:space="preserve">第二批
差异：
①衔接资金为“72”
</t>
  </si>
  <si>
    <t>2025年旱地辣椒产业种植基地建设项目</t>
  </si>
  <si>
    <t>旱地辣椒2000亩，西红柿300亩</t>
  </si>
  <si>
    <t xml:space="preserve">712
 </t>
  </si>
  <si>
    <t>151
原衔接资金
“156.4”</t>
  </si>
  <si>
    <t>561
原其他资金“555.6”</t>
  </si>
  <si>
    <t>1.吸纳周边村民200左右人参与劳作或田间管理，增加农民工资收入。
2.由公司为农户提供免费提供地膜、种苗、农药等生产原料，按市场价每斤1元保底收购农户的农产品，带动农民增收。
3.提供专业种植技术支持服务，带动和辐射农户持续创业、就业等，提高综合素质。</t>
  </si>
  <si>
    <t xml:space="preserve"> 辣椒680元/亩，西红柿500元/亩 </t>
  </si>
  <si>
    <t xml:space="preserve">第二批
差异：
①衔接资金为“156.4”
</t>
  </si>
  <si>
    <t>于湾</t>
  </si>
  <si>
    <t>于湾村岚县旭隆养牛项目</t>
  </si>
  <si>
    <t>建设养牛场、新建牛棚、草料棚等、购置设备 
原建设内容为“建设养牛场、新建牛棚、草料棚等、购置设备、购买种牛”</t>
  </si>
  <si>
    <t>270
原总投资“700”</t>
  </si>
  <si>
    <t>81
原衔接资金
“200”</t>
  </si>
  <si>
    <t>189
原其他资金“500”</t>
  </si>
  <si>
    <t xml:space="preserve">建设养牛场、新建牛棚、草料棚等、购置设备 </t>
  </si>
  <si>
    <t>1.吸纳周边村民进场工作，促进村民稳定增收。
2.通过补贴方式减少企业自身的投入，分担成本。
3.发展养殖业，为当地形成规模经济，带动当地农村养殖产业发展。</t>
  </si>
  <si>
    <t xml:space="preserve">第二批
差异：
①衔接资金为“200”、总投资为“700”
②项目库内容“建设养牛场、新建牛棚、草料棚等、购置设备、购买种牛”
</t>
  </si>
  <si>
    <t>岚县希望牧业养牛项目</t>
  </si>
  <si>
    <t>新建牛舍2500平方米，配套房600平方米，肉产品加工房1个
原建设内容为“新建牛舍2500平方米，配套房600平方米，牧草1000亩，肉产品加工房1个”</t>
  </si>
  <si>
    <t>330
原总投资“700”</t>
  </si>
  <si>
    <t>99
原衔接资金
“200”</t>
  </si>
  <si>
    <t>231
原其他资金
“500”</t>
  </si>
  <si>
    <t>新建牛舍2500平方米，配套房600平方米，牧草1000亩，肉产品加工房1个</t>
  </si>
  <si>
    <t>韩彦程</t>
  </si>
  <si>
    <t xml:space="preserve">第二批
差异：
①衔接资金为“200”，
总投资为“700”
</t>
  </si>
  <si>
    <t>于湾村</t>
  </si>
  <si>
    <t>农源泰兔养殖二期建设项目
原项目名称“农源泰新西兰肉兔养殖二期建设项目”</t>
  </si>
  <si>
    <t>扩建2500平方米兔棚一座、新建库房一座、粪便发酵棚一座、购置设备
原建设内容为““扩建1000平方米兔棚一座，饲料加工房1000平方米，新建库房一座、购置设备”</t>
  </si>
  <si>
    <t>480
原总投资“700”</t>
  </si>
  <si>
    <t>144
原衔接资金
“200”</t>
  </si>
  <si>
    <t>336
原其他资金
“500”</t>
  </si>
  <si>
    <t>扩建2500平方米兔棚一座、新建库房一座、粪便发酵棚一座、购置设备</t>
  </si>
  <si>
    <t>解决本村部分劳动力就业问题</t>
  </si>
  <si>
    <t>张建生</t>
  </si>
  <si>
    <t xml:space="preserve">第二批
差异：
①衔接资金为“200”、总投资为“700”
②项目库内容“扩建1000平方米兔棚一座，饲料加工房1000平方米，新建库房一座、购置设备”
</t>
  </si>
  <si>
    <t>脱贫人口小额信贷贴息项目</t>
  </si>
  <si>
    <t>小额贷款贴息</t>
  </si>
  <si>
    <t>对20000万元小额贷款予以贴息</t>
  </si>
  <si>
    <t>700
原总投资“800”</t>
  </si>
  <si>
    <t>700
原衔接资金“800”</t>
  </si>
  <si>
    <t>对脱贫户、监测户小额贷款贴息应贴尽贴</t>
  </si>
  <si>
    <t>1.通过对脱贫户小额贷款贴息，调动脱贫户利用小额贷款脱贫的积极性。
2.撬动贷款用于脱贫户工农业生产，实现对脱贫户的精准扶贫。</t>
  </si>
  <si>
    <t xml:space="preserve">第二批
差异：
①衔接资金为“800”
</t>
  </si>
  <si>
    <t>岚县庭院经济奖补项目</t>
  </si>
  <si>
    <t>全县符合庭院经济奖补条件的脱贫户、监测户</t>
  </si>
  <si>
    <t>450
原总投资“500”</t>
  </si>
  <si>
    <t>450
原衔接资金“500”</t>
  </si>
  <si>
    <t>对全县符合庭院经济奖补条件的脱贫户、监测户应补尽补</t>
  </si>
  <si>
    <t>1.通过庭院经济奖补政策的实施，鼓励支持带动农户发展，重点支持脱贫户、监测户，兼顾其他农户，实现群众稳定增收，带动更多群众积极参与发展。
2.带动村民利用房前屋后土地，发展小农经济，进一步促进增收。</t>
  </si>
  <si>
    <t xml:space="preserve">第二批
差异：
①衔接资金为“500”
</t>
  </si>
  <si>
    <t>岚县人力资源和社会保障局</t>
  </si>
  <si>
    <t>岚县脱贫劳动力外出务工就业稳岗奖补项目</t>
  </si>
  <si>
    <t>就业项目</t>
  </si>
  <si>
    <t>务工补助</t>
  </si>
  <si>
    <t>生产奖补、劳务补助等</t>
  </si>
  <si>
    <t>对全县脱贫劳动力（含监测对象劳动力），在同一单位累计务工就业6个月以上，平均月工资达到1000元以上的脱贫劳动力（含监测对象劳动力），按照每人每月200元的标准给予6个月的稳岗补助</t>
  </si>
  <si>
    <t xml:space="preserve">2520
 </t>
  </si>
  <si>
    <t>2000
原衔接资金“2520”</t>
  </si>
  <si>
    <t>520       原其他资金
“0”</t>
  </si>
  <si>
    <t>通过对脱贫户、监测户劳动力外出务工发放一次性就业稳岗补助，确保脱贫户、监测户劳动力外出务工人员稳定就业增收，提高脱贫劳动力收入水平，巩固拓展脱贫攻坚成果，加快全面推进乡村振兴中发挥重要作用。</t>
  </si>
  <si>
    <t>1.提升外出务工人员工作稳定性，增加脱贫监测户务工收入。
2.通过补贴，减轻外出务工人员生活压力。</t>
  </si>
  <si>
    <t>岚县人力资源和社会保障局（尹元生）</t>
  </si>
  <si>
    <t>第二批
差异：衔接资金为2520万元。</t>
  </si>
  <si>
    <t xml:space="preserve"> 合计</t>
  </si>
  <si>
    <t>附件3</t>
  </si>
  <si>
    <t>岚县2025年巩固拓展脱贫攻坚成果和乡村振兴项目退库项目汇总表</t>
  </si>
  <si>
    <t>普明镇大贤村</t>
  </si>
  <si>
    <t>岚县象丰饲料有限公司年产45万吨饲料厂建设项目</t>
  </si>
  <si>
    <t>建设1年产45万吨饲料厂，主要建设内容为购置一条时产50吨的饲料生产线。</t>
  </si>
  <si>
    <t>建设饲料加工厂，延伸产业链条，增加农产品附加值</t>
  </si>
  <si>
    <t>按使用衔接资金4%收益</t>
  </si>
  <si>
    <t>岚县象丰饲料有限公司
（郭旺盛）</t>
  </si>
  <si>
    <t>社科乡下会村</t>
  </si>
  <si>
    <t>马铃薯全粉加工项目</t>
  </si>
  <si>
    <t>年加工土豆全粉5000吨，包括三通一平、厂房及配套设施设备等建设</t>
  </si>
  <si>
    <t xml:space="preserve"> 延伸土豆产业链条，增加农产品附加值</t>
  </si>
  <si>
    <t>张家口市农业开发公司
(王井圣)</t>
  </si>
  <si>
    <t>辣椒升级改造与西红柿深加工项目</t>
  </si>
  <si>
    <t>产地初加工和精深加工</t>
  </si>
  <si>
    <t>购置生产线设备、新建厂房等</t>
  </si>
  <si>
    <t>辣椒、西红柿种植业建设将加速全县种植业结构调整，带动全乡农民稳定增收</t>
  </si>
  <si>
    <t>张润连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</si>
</sst>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);[Red]\(0.0\)"/>
    <numFmt numFmtId="179" formatCode="0.000000_ "/>
  </numFmts>
  <fonts count="5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36"/>
      <color rgb="FF000000"/>
      <name val="宋体"/>
      <charset val="254"/>
    </font>
    <font>
      <sz val="12"/>
      <color theme="1"/>
      <name val="宋体"/>
      <charset val="254"/>
    </font>
    <font>
      <b/>
      <sz val="14"/>
      <color theme="1"/>
      <name val="宋体"/>
      <charset val="254"/>
    </font>
    <font>
      <b/>
      <sz val="14"/>
      <name val="宋体"/>
      <charset val="254"/>
    </font>
    <font>
      <sz val="12"/>
      <name val="宋体"/>
      <charset val="254"/>
    </font>
    <font>
      <sz val="12"/>
      <name val="宋体"/>
      <charset val="254"/>
      <scheme val="minor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254"/>
      <scheme val="minor"/>
    </font>
    <font>
      <sz val="18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25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48"/>
      <color rgb="FF000000"/>
      <name val="宋体"/>
      <charset val="254"/>
    </font>
    <font>
      <b/>
      <sz val="20"/>
      <color theme="1"/>
      <name val="宋体"/>
      <charset val="254"/>
    </font>
    <font>
      <b/>
      <sz val="20"/>
      <name val="宋体"/>
      <charset val="254"/>
    </font>
    <font>
      <sz val="16"/>
      <name val="宋体"/>
      <charset val="134"/>
      <scheme val="major"/>
    </font>
    <font>
      <sz val="16"/>
      <color rgb="FF000000"/>
      <name val="宋体"/>
      <charset val="134"/>
      <scheme val="major"/>
    </font>
    <font>
      <sz val="16"/>
      <color indexed="8"/>
      <name val="宋体"/>
      <charset val="134"/>
      <scheme val="major"/>
    </font>
    <font>
      <sz val="16"/>
      <color rgb="FF1F2329"/>
      <name val="宋体"/>
      <charset val="134"/>
      <scheme val="major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sz val="16"/>
      <name val="宋体"/>
      <charset val="254"/>
      <scheme val="major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254"/>
      <scheme val="major"/>
    </font>
    <font>
      <b/>
      <sz val="16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11" applyNumberFormat="0" applyAlignment="0" applyProtection="0">
      <alignment vertical="center"/>
    </xf>
    <xf numFmtId="0" fontId="49" fillId="5" borderId="12" applyNumberFormat="0" applyAlignment="0" applyProtection="0">
      <alignment vertical="center"/>
    </xf>
    <xf numFmtId="0" fontId="50" fillId="5" borderId="11" applyNumberFormat="0" applyAlignment="0" applyProtection="0">
      <alignment vertical="center"/>
    </xf>
    <xf numFmtId="0" fontId="51" fillId="6" borderId="13" applyNumberFormat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176" fontId="18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3" fillId="0" borderId="1" xfId="0" applyNumberFormat="1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 applyProtection="1">
      <alignment horizontal="center" vertical="center" wrapText="1" shrinkToFit="1"/>
    </xf>
    <xf numFmtId="0" fontId="39" fillId="0" borderId="1" xfId="0" applyFont="1" applyFill="1" applyBorder="1" applyAlignment="1">
      <alignment horizontal="center" wrapText="1" shrinkToFit="1"/>
    </xf>
    <xf numFmtId="0" fontId="39" fillId="0" borderId="1" xfId="0" applyFont="1" applyFill="1" applyBorder="1" applyAlignment="1">
      <alignment horizontal="center" vertical="center" wrapText="1" shrinkToFit="1"/>
    </xf>
    <xf numFmtId="0" fontId="30" fillId="0" borderId="1" xfId="49" applyNumberFormat="1" applyFont="1" applyFill="1" applyBorder="1" applyAlignment="1">
      <alignment horizontal="center" vertical="center" wrapText="1"/>
    </xf>
    <xf numFmtId="176" fontId="3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79" fontId="30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43"/>
  <sheetViews>
    <sheetView tabSelected="1" zoomScale="53" zoomScaleNormal="53" topLeftCell="A31" workbookViewId="0">
      <selection activeCell="P35" sqref="P35"/>
    </sheetView>
  </sheetViews>
  <sheetFormatPr defaultColWidth="9" defaultRowHeight="14.3"/>
  <cols>
    <col min="1" max="1" width="9" style="75"/>
    <col min="2" max="2" width="15.9469026548673" style="75" customWidth="1"/>
    <col min="3" max="3" width="16.6194690265487" style="75" customWidth="1"/>
    <col min="4" max="4" width="33.1327433628319" style="75" customWidth="1"/>
    <col min="5" max="8" width="9" style="75"/>
    <col min="9" max="9" width="19.9911504424779" style="75" customWidth="1"/>
    <col min="10" max="10" width="13.8938053097345" style="75"/>
    <col min="11" max="11" width="21.5575221238938" style="75"/>
    <col min="12" max="12" width="40.8053097345133" style="75" customWidth="1"/>
    <col min="13" max="13" width="24.2300884955752" style="75" customWidth="1"/>
    <col min="14" max="14" width="24.8495575221239" style="75" customWidth="1"/>
    <col min="15" max="15" width="19.5575221238938" style="75" customWidth="1"/>
    <col min="16" max="16" width="26.1769911504425" style="75" customWidth="1"/>
    <col min="17" max="17" width="37.0265486725664" style="75" customWidth="1"/>
    <col min="18" max="18" width="17.929203539823" style="75" customWidth="1"/>
    <col min="19" max="19" width="9" style="75"/>
    <col min="20" max="21" width="11.6637168141593" style="75"/>
    <col min="22" max="22" width="9" style="75"/>
    <col min="23" max="23" width="12.9646017699115" style="75" customWidth="1"/>
    <col min="24" max="24" width="13.2035398230088" style="75" customWidth="1"/>
    <col min="25" max="27" width="9" style="75"/>
    <col min="28" max="28" width="10.1504424778761" style="75" customWidth="1"/>
    <col min="29" max="16384" width="9" style="75"/>
  </cols>
  <sheetData>
    <row r="1" ht="34" customHeight="1" spans="1:1">
      <c r="A1" s="75" t="s">
        <v>0</v>
      </c>
    </row>
    <row r="2" ht="55" customHeight="1" spans="1:28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97"/>
    </row>
    <row r="3" s="72" customFormat="1" ht="15.3" spans="1:28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98"/>
    </row>
    <row r="4" s="73" customFormat="1" ht="55" customHeight="1" spans="1:28">
      <c r="A4" s="78" t="s">
        <v>3</v>
      </c>
      <c r="B4" s="79" t="s">
        <v>4</v>
      </c>
      <c r="C4" s="79" t="s">
        <v>5</v>
      </c>
      <c r="D4" s="79" t="s">
        <v>6</v>
      </c>
      <c r="E4" s="79" t="s">
        <v>7</v>
      </c>
      <c r="F4" s="79"/>
      <c r="G4" s="79"/>
      <c r="H4" s="79" t="s">
        <v>8</v>
      </c>
      <c r="I4" s="79" t="s">
        <v>9</v>
      </c>
      <c r="J4" s="79" t="s">
        <v>10</v>
      </c>
      <c r="K4" s="79"/>
      <c r="L4" s="79" t="s">
        <v>11</v>
      </c>
      <c r="M4" s="79" t="s">
        <v>12</v>
      </c>
      <c r="N4" s="79"/>
      <c r="O4" s="79"/>
      <c r="P4" s="79" t="s">
        <v>13</v>
      </c>
      <c r="Q4" s="79" t="s">
        <v>14</v>
      </c>
      <c r="R4" s="80" t="s">
        <v>15</v>
      </c>
      <c r="S4" s="78" t="s">
        <v>16</v>
      </c>
      <c r="T4" s="78"/>
      <c r="U4" s="78"/>
      <c r="V4" s="78"/>
      <c r="W4" s="78"/>
      <c r="X4" s="78"/>
      <c r="Y4" s="80" t="s">
        <v>17</v>
      </c>
      <c r="Z4" s="78" t="s">
        <v>18</v>
      </c>
      <c r="AA4" s="78" t="s">
        <v>19</v>
      </c>
      <c r="AB4" s="99" t="s">
        <v>20</v>
      </c>
    </row>
    <row r="5" s="73" customFormat="1" ht="43" customHeight="1" spans="1:28">
      <c r="A5" s="78"/>
      <c r="B5" s="79"/>
      <c r="C5" s="79"/>
      <c r="D5" s="79"/>
      <c r="E5" s="79" t="s">
        <v>21</v>
      </c>
      <c r="F5" s="80" t="s">
        <v>22</v>
      </c>
      <c r="G5" s="80" t="s">
        <v>23</v>
      </c>
      <c r="H5" s="79"/>
      <c r="I5" s="79"/>
      <c r="J5" s="79" t="s">
        <v>24</v>
      </c>
      <c r="K5" s="79" t="s">
        <v>25</v>
      </c>
      <c r="L5" s="79"/>
      <c r="M5" s="79" t="s">
        <v>26</v>
      </c>
      <c r="N5" s="79" t="s">
        <v>27</v>
      </c>
      <c r="O5" s="79" t="s">
        <v>28</v>
      </c>
      <c r="P5" s="79"/>
      <c r="Q5" s="79"/>
      <c r="R5" s="80"/>
      <c r="S5" s="78" t="s">
        <v>29</v>
      </c>
      <c r="T5" s="78" t="s">
        <v>30</v>
      </c>
      <c r="U5" s="78" t="s">
        <v>31</v>
      </c>
      <c r="V5" s="78" t="s">
        <v>32</v>
      </c>
      <c r="W5" s="78"/>
      <c r="X5" s="78"/>
      <c r="Y5" s="80"/>
      <c r="Z5" s="78"/>
      <c r="AA5" s="78"/>
      <c r="AB5" s="99"/>
    </row>
    <row r="6" s="73" customFormat="1" ht="210" customHeight="1" spans="1:28">
      <c r="A6" s="78"/>
      <c r="B6" s="79"/>
      <c r="C6" s="79"/>
      <c r="D6" s="79"/>
      <c r="E6" s="79"/>
      <c r="F6" s="80"/>
      <c r="G6" s="80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78"/>
      <c r="T6" s="78"/>
      <c r="U6" s="78"/>
      <c r="V6" s="78" t="s">
        <v>33</v>
      </c>
      <c r="W6" s="78" t="s">
        <v>34</v>
      </c>
      <c r="X6" s="78" t="s">
        <v>35</v>
      </c>
      <c r="Y6" s="80"/>
      <c r="Z6" s="78"/>
      <c r="AA6" s="78"/>
      <c r="AB6" s="99"/>
    </row>
    <row r="7" s="74" customFormat="1" ht="181" customHeight="1" spans="1:28">
      <c r="A7" s="81">
        <v>1</v>
      </c>
      <c r="B7" s="81" t="s">
        <v>36</v>
      </c>
      <c r="C7" s="81" t="s">
        <v>37</v>
      </c>
      <c r="D7" s="81" t="s">
        <v>38</v>
      </c>
      <c r="E7" s="81" t="s">
        <v>39</v>
      </c>
      <c r="F7" s="81" t="s">
        <v>40</v>
      </c>
      <c r="G7" s="81" t="s">
        <v>41</v>
      </c>
      <c r="H7" s="81" t="s">
        <v>42</v>
      </c>
      <c r="I7" s="81" t="s">
        <v>37</v>
      </c>
      <c r="J7" s="81">
        <v>2025.03</v>
      </c>
      <c r="K7" s="81">
        <v>2025.12</v>
      </c>
      <c r="L7" s="81" t="s">
        <v>43</v>
      </c>
      <c r="M7" s="81">
        <v>500</v>
      </c>
      <c r="N7" s="81">
        <v>500</v>
      </c>
      <c r="O7" s="81">
        <v>0</v>
      </c>
      <c r="P7" s="81" t="s">
        <v>44</v>
      </c>
      <c r="Q7" s="95" t="s">
        <v>45</v>
      </c>
      <c r="R7" s="81"/>
      <c r="S7" s="81">
        <v>1</v>
      </c>
      <c r="T7" s="81">
        <v>520</v>
      </c>
      <c r="U7" s="81">
        <v>1613</v>
      </c>
      <c r="V7" s="81">
        <v>1</v>
      </c>
      <c r="W7" s="81">
        <v>99</v>
      </c>
      <c r="X7" s="81">
        <v>260</v>
      </c>
      <c r="Y7" s="81"/>
      <c r="Z7" s="100" t="s">
        <v>46</v>
      </c>
      <c r="AA7" s="81" t="s">
        <v>47</v>
      </c>
      <c r="AB7" s="101"/>
    </row>
    <row r="8" s="74" customFormat="1" ht="181" customHeight="1" spans="1:28">
      <c r="A8" s="81">
        <v>2</v>
      </c>
      <c r="B8" s="81" t="s">
        <v>36</v>
      </c>
      <c r="C8" s="82" t="s">
        <v>48</v>
      </c>
      <c r="D8" s="82" t="s">
        <v>49</v>
      </c>
      <c r="E8" s="81" t="s">
        <v>39</v>
      </c>
      <c r="F8" s="82" t="s">
        <v>40</v>
      </c>
      <c r="G8" s="82" t="s">
        <v>41</v>
      </c>
      <c r="H8" s="82" t="s">
        <v>42</v>
      </c>
      <c r="I8" s="82" t="s">
        <v>48</v>
      </c>
      <c r="J8" s="81">
        <v>2025.03</v>
      </c>
      <c r="K8" s="81">
        <v>2025.06</v>
      </c>
      <c r="L8" s="82" t="s">
        <v>50</v>
      </c>
      <c r="M8" s="82">
        <v>180</v>
      </c>
      <c r="N8" s="82">
        <v>180</v>
      </c>
      <c r="O8" s="82">
        <v>0</v>
      </c>
      <c r="P8" s="82" t="s">
        <v>51</v>
      </c>
      <c r="Q8" s="82" t="s">
        <v>51</v>
      </c>
      <c r="R8" s="82"/>
      <c r="S8" s="82">
        <v>1</v>
      </c>
      <c r="T8" s="82">
        <v>235</v>
      </c>
      <c r="U8" s="82">
        <v>754</v>
      </c>
      <c r="V8" s="82">
        <v>1</v>
      </c>
      <c r="W8" s="82">
        <v>37</v>
      </c>
      <c r="X8" s="82">
        <v>118</v>
      </c>
      <c r="Y8" s="82"/>
      <c r="Z8" s="100" t="s">
        <v>46</v>
      </c>
      <c r="AA8" s="81" t="s">
        <v>47</v>
      </c>
      <c r="AB8" s="101"/>
    </row>
    <row r="9" s="74" customFormat="1" ht="181" customHeight="1" spans="1:28">
      <c r="A9" s="81">
        <v>3</v>
      </c>
      <c r="B9" s="81" t="s">
        <v>36</v>
      </c>
      <c r="C9" s="82" t="s">
        <v>52</v>
      </c>
      <c r="D9" s="82" t="s">
        <v>53</v>
      </c>
      <c r="E9" s="81" t="s">
        <v>39</v>
      </c>
      <c r="F9" s="81" t="s">
        <v>40</v>
      </c>
      <c r="G9" s="81" t="s">
        <v>41</v>
      </c>
      <c r="H9" s="82" t="s">
        <v>42</v>
      </c>
      <c r="I9" s="82" t="s">
        <v>52</v>
      </c>
      <c r="J9" s="81">
        <v>2025.03</v>
      </c>
      <c r="K9" s="82">
        <v>2025.12</v>
      </c>
      <c r="L9" s="82" t="s">
        <v>54</v>
      </c>
      <c r="M9" s="82">
        <v>500</v>
      </c>
      <c r="N9" s="82">
        <v>500</v>
      </c>
      <c r="O9" s="82">
        <v>0</v>
      </c>
      <c r="P9" s="82" t="s">
        <v>44</v>
      </c>
      <c r="Q9" s="82" t="s">
        <v>55</v>
      </c>
      <c r="R9" s="82"/>
      <c r="S9" s="82">
        <v>1</v>
      </c>
      <c r="T9" s="82">
        <v>310</v>
      </c>
      <c r="U9" s="82">
        <v>886</v>
      </c>
      <c r="V9" s="82">
        <v>1</v>
      </c>
      <c r="W9" s="82">
        <v>81</v>
      </c>
      <c r="X9" s="82">
        <v>143</v>
      </c>
      <c r="Y9" s="82"/>
      <c r="Z9" s="100" t="s">
        <v>46</v>
      </c>
      <c r="AA9" s="81" t="s">
        <v>47</v>
      </c>
      <c r="AB9" s="101"/>
    </row>
    <row r="10" s="74" customFormat="1" ht="181" customHeight="1" spans="1:28">
      <c r="A10" s="81">
        <v>4</v>
      </c>
      <c r="B10" s="81" t="s">
        <v>36</v>
      </c>
      <c r="C10" s="81" t="s">
        <v>56</v>
      </c>
      <c r="D10" s="81" t="s">
        <v>57</v>
      </c>
      <c r="E10" s="81" t="s">
        <v>58</v>
      </c>
      <c r="F10" s="81" t="s">
        <v>59</v>
      </c>
      <c r="G10" s="81" t="s">
        <v>60</v>
      </c>
      <c r="H10" s="81" t="s">
        <v>42</v>
      </c>
      <c r="I10" s="81" t="s">
        <v>56</v>
      </c>
      <c r="J10" s="81">
        <v>2025.03</v>
      </c>
      <c r="K10" s="90">
        <v>2025.1</v>
      </c>
      <c r="L10" s="81" t="s">
        <v>61</v>
      </c>
      <c r="M10" s="81">
        <v>70</v>
      </c>
      <c r="N10" s="81">
        <v>70</v>
      </c>
      <c r="O10" s="81">
        <v>0</v>
      </c>
      <c r="P10" s="91" t="s">
        <v>62</v>
      </c>
      <c r="Q10" s="91" t="s">
        <v>63</v>
      </c>
      <c r="R10" s="81" t="s">
        <v>64</v>
      </c>
      <c r="S10" s="81">
        <v>1</v>
      </c>
      <c r="T10" s="81">
        <v>94</v>
      </c>
      <c r="U10" s="81">
        <v>208</v>
      </c>
      <c r="V10" s="81">
        <v>1</v>
      </c>
      <c r="W10" s="81">
        <v>27</v>
      </c>
      <c r="X10" s="81">
        <v>65</v>
      </c>
      <c r="Y10" s="81" t="s">
        <v>65</v>
      </c>
      <c r="Z10" s="100" t="s">
        <v>46</v>
      </c>
      <c r="AA10" s="81" t="s">
        <v>66</v>
      </c>
      <c r="AB10" s="101"/>
    </row>
    <row r="11" s="74" customFormat="1" ht="181" customHeight="1" spans="1:28">
      <c r="A11" s="81">
        <v>5</v>
      </c>
      <c r="B11" s="81" t="s">
        <v>36</v>
      </c>
      <c r="C11" s="81" t="s">
        <v>67</v>
      </c>
      <c r="D11" s="81" t="s">
        <v>68</v>
      </c>
      <c r="E11" s="81" t="s">
        <v>39</v>
      </c>
      <c r="F11" s="81" t="s">
        <v>40</v>
      </c>
      <c r="G11" s="81" t="s">
        <v>69</v>
      </c>
      <c r="H11" s="81" t="s">
        <v>42</v>
      </c>
      <c r="I11" s="81" t="s">
        <v>67</v>
      </c>
      <c r="J11" s="81">
        <v>2025.04</v>
      </c>
      <c r="K11" s="81">
        <v>2025.05</v>
      </c>
      <c r="L11" s="82" t="s">
        <v>70</v>
      </c>
      <c r="M11" s="81">
        <v>20</v>
      </c>
      <c r="N11" s="81">
        <v>20</v>
      </c>
      <c r="O11" s="81">
        <v>0</v>
      </c>
      <c r="P11" s="82" t="s">
        <v>51</v>
      </c>
      <c r="Q11" s="82" t="s">
        <v>71</v>
      </c>
      <c r="R11" s="81"/>
      <c r="S11" s="81">
        <v>15</v>
      </c>
      <c r="T11" s="81">
        <v>4306</v>
      </c>
      <c r="U11" s="81">
        <v>13674</v>
      </c>
      <c r="V11" s="81">
        <v>4</v>
      </c>
      <c r="W11" s="81">
        <v>673</v>
      </c>
      <c r="X11" s="81">
        <v>1681</v>
      </c>
      <c r="Y11" s="81"/>
      <c r="Z11" s="100" t="s">
        <v>46</v>
      </c>
      <c r="AA11" s="81" t="s">
        <v>66</v>
      </c>
      <c r="AB11" s="101"/>
    </row>
    <row r="12" s="74" customFormat="1" ht="181" customHeight="1" spans="1:28">
      <c r="A12" s="81">
        <v>6</v>
      </c>
      <c r="B12" s="81" t="s">
        <v>72</v>
      </c>
      <c r="C12" s="81" t="s">
        <v>73</v>
      </c>
      <c r="D12" s="81" t="s">
        <v>74</v>
      </c>
      <c r="E12" s="81" t="s">
        <v>39</v>
      </c>
      <c r="F12" s="81" t="s">
        <v>40</v>
      </c>
      <c r="G12" s="81" t="s">
        <v>41</v>
      </c>
      <c r="H12" s="81" t="s">
        <v>42</v>
      </c>
      <c r="I12" s="81" t="s">
        <v>73</v>
      </c>
      <c r="J12" s="81">
        <v>2025.01</v>
      </c>
      <c r="K12" s="82">
        <v>2025.12</v>
      </c>
      <c r="L12" s="81" t="s">
        <v>75</v>
      </c>
      <c r="M12" s="81">
        <v>815.7</v>
      </c>
      <c r="N12" s="81">
        <v>815.7</v>
      </c>
      <c r="O12" s="81">
        <v>0</v>
      </c>
      <c r="P12" s="81" t="s">
        <v>76</v>
      </c>
      <c r="Q12" s="81" t="s">
        <v>77</v>
      </c>
      <c r="R12" s="81"/>
      <c r="S12" s="81">
        <v>1</v>
      </c>
      <c r="T12" s="81">
        <v>386</v>
      </c>
      <c r="U12" s="81">
        <v>1088</v>
      </c>
      <c r="V12" s="81">
        <v>0</v>
      </c>
      <c r="W12" s="81">
        <v>128</v>
      </c>
      <c r="X12" s="81">
        <v>382</v>
      </c>
      <c r="Y12" s="81"/>
      <c r="Z12" s="102" t="s">
        <v>78</v>
      </c>
      <c r="AA12" s="81" t="s">
        <v>47</v>
      </c>
      <c r="AB12" s="101"/>
    </row>
    <row r="13" s="74" customFormat="1" ht="181" customHeight="1" spans="1:28">
      <c r="A13" s="81">
        <v>7</v>
      </c>
      <c r="B13" s="81" t="s">
        <v>72</v>
      </c>
      <c r="C13" s="81" t="s">
        <v>79</v>
      </c>
      <c r="D13" s="81" t="s">
        <v>80</v>
      </c>
      <c r="E13" s="81" t="s">
        <v>39</v>
      </c>
      <c r="F13" s="81" t="s">
        <v>40</v>
      </c>
      <c r="G13" s="81" t="s">
        <v>41</v>
      </c>
      <c r="H13" s="81" t="s">
        <v>42</v>
      </c>
      <c r="I13" s="81" t="s">
        <v>79</v>
      </c>
      <c r="J13" s="81">
        <v>2025.04</v>
      </c>
      <c r="K13" s="82">
        <v>2025.12</v>
      </c>
      <c r="L13" s="81" t="s">
        <v>75</v>
      </c>
      <c r="M13" s="81">
        <v>1500</v>
      </c>
      <c r="N13" s="81">
        <v>1500</v>
      </c>
      <c r="O13" s="81">
        <v>0</v>
      </c>
      <c r="P13" s="81" t="s">
        <v>81</v>
      </c>
      <c r="Q13" s="81" t="s">
        <v>82</v>
      </c>
      <c r="R13" s="81"/>
      <c r="S13" s="81">
        <v>2</v>
      </c>
      <c r="T13" s="81">
        <v>596</v>
      </c>
      <c r="U13" s="81">
        <v>1678</v>
      </c>
      <c r="V13" s="81">
        <v>2</v>
      </c>
      <c r="W13" s="81">
        <v>162</v>
      </c>
      <c r="X13" s="81">
        <v>487</v>
      </c>
      <c r="Y13" s="81"/>
      <c r="Z13" s="102" t="s">
        <v>78</v>
      </c>
      <c r="AA13" s="81" t="s">
        <v>47</v>
      </c>
      <c r="AB13" s="101"/>
    </row>
    <row r="14" s="74" customFormat="1" ht="181" customHeight="1" spans="1:28">
      <c r="A14" s="81">
        <v>8</v>
      </c>
      <c r="B14" s="81" t="s">
        <v>72</v>
      </c>
      <c r="C14" s="81" t="s">
        <v>83</v>
      </c>
      <c r="D14" s="81" t="s">
        <v>84</v>
      </c>
      <c r="E14" s="81" t="s">
        <v>39</v>
      </c>
      <c r="F14" s="81" t="s">
        <v>40</v>
      </c>
      <c r="G14" s="81" t="s">
        <v>41</v>
      </c>
      <c r="H14" s="81" t="s">
        <v>42</v>
      </c>
      <c r="I14" s="81" t="s">
        <v>83</v>
      </c>
      <c r="J14" s="81">
        <v>2025.05</v>
      </c>
      <c r="K14" s="81">
        <v>2025.11</v>
      </c>
      <c r="L14" s="81" t="s">
        <v>85</v>
      </c>
      <c r="M14" s="81">
        <v>780</v>
      </c>
      <c r="N14" s="81">
        <v>780</v>
      </c>
      <c r="O14" s="81">
        <v>0</v>
      </c>
      <c r="P14" s="81" t="s">
        <v>86</v>
      </c>
      <c r="Q14" s="81" t="s">
        <v>87</v>
      </c>
      <c r="R14" s="81"/>
      <c r="S14" s="81">
        <v>1</v>
      </c>
      <c r="T14" s="81">
        <v>556</v>
      </c>
      <c r="U14" s="81">
        <v>1358</v>
      </c>
      <c r="V14" s="81">
        <v>1</v>
      </c>
      <c r="W14" s="81">
        <v>162</v>
      </c>
      <c r="X14" s="81">
        <v>487</v>
      </c>
      <c r="Y14" s="81"/>
      <c r="Z14" s="102" t="s">
        <v>78</v>
      </c>
      <c r="AA14" s="81" t="s">
        <v>47</v>
      </c>
      <c r="AB14" s="101"/>
    </row>
    <row r="15" s="74" customFormat="1" ht="181" customHeight="1" spans="1:28">
      <c r="A15" s="81">
        <v>9</v>
      </c>
      <c r="B15" s="81" t="s">
        <v>72</v>
      </c>
      <c r="C15" s="81" t="s">
        <v>88</v>
      </c>
      <c r="D15" s="81" t="s">
        <v>89</v>
      </c>
      <c r="E15" s="81" t="s">
        <v>39</v>
      </c>
      <c r="F15" s="81" t="s">
        <v>40</v>
      </c>
      <c r="G15" s="81" t="s">
        <v>41</v>
      </c>
      <c r="H15" s="81" t="s">
        <v>42</v>
      </c>
      <c r="I15" s="81" t="s">
        <v>88</v>
      </c>
      <c r="J15" s="81">
        <v>2025.04</v>
      </c>
      <c r="K15" s="81">
        <v>2025.11</v>
      </c>
      <c r="L15" s="81" t="s">
        <v>90</v>
      </c>
      <c r="M15" s="81">
        <v>1162</v>
      </c>
      <c r="N15" s="81">
        <v>1162</v>
      </c>
      <c r="O15" s="81">
        <v>0</v>
      </c>
      <c r="P15" s="81" t="s">
        <v>91</v>
      </c>
      <c r="Q15" s="81" t="s">
        <v>92</v>
      </c>
      <c r="R15" s="81"/>
      <c r="S15" s="81">
        <v>1</v>
      </c>
      <c r="T15" s="81">
        <v>740</v>
      </c>
      <c r="U15" s="81">
        <v>2041</v>
      </c>
      <c r="V15" s="81">
        <v>1</v>
      </c>
      <c r="W15" s="81">
        <v>206</v>
      </c>
      <c r="X15" s="81">
        <v>550</v>
      </c>
      <c r="Y15" s="81"/>
      <c r="Z15" s="102" t="s">
        <v>78</v>
      </c>
      <c r="AA15" s="81" t="s">
        <v>47</v>
      </c>
      <c r="AB15" s="101"/>
    </row>
    <row r="16" s="74" customFormat="1" ht="181" customHeight="1" spans="1:28">
      <c r="A16" s="81">
        <v>10</v>
      </c>
      <c r="B16" s="81" t="s">
        <v>72</v>
      </c>
      <c r="C16" s="81" t="s">
        <v>93</v>
      </c>
      <c r="D16" s="81" t="s">
        <v>94</v>
      </c>
      <c r="E16" s="81" t="s">
        <v>39</v>
      </c>
      <c r="F16" s="81" t="s">
        <v>40</v>
      </c>
      <c r="G16" s="81" t="s">
        <v>41</v>
      </c>
      <c r="H16" s="81" t="s">
        <v>42</v>
      </c>
      <c r="I16" s="81" t="s">
        <v>95</v>
      </c>
      <c r="J16" s="81">
        <v>2025.05</v>
      </c>
      <c r="K16" s="81">
        <v>2025.11</v>
      </c>
      <c r="L16" s="81" t="s">
        <v>96</v>
      </c>
      <c r="M16" s="81">
        <v>450</v>
      </c>
      <c r="N16" s="81">
        <v>450</v>
      </c>
      <c r="O16" s="81">
        <v>0</v>
      </c>
      <c r="P16" s="81" t="s">
        <v>91</v>
      </c>
      <c r="Q16" s="81" t="s">
        <v>97</v>
      </c>
      <c r="R16" s="81"/>
      <c r="S16" s="81">
        <v>1</v>
      </c>
      <c r="T16" s="81">
        <v>76</v>
      </c>
      <c r="U16" s="81">
        <v>272</v>
      </c>
      <c r="V16" s="81">
        <v>0</v>
      </c>
      <c r="W16" s="81"/>
      <c r="X16" s="81"/>
      <c r="Y16" s="81"/>
      <c r="Z16" s="102" t="s">
        <v>78</v>
      </c>
      <c r="AA16" s="81" t="s">
        <v>47</v>
      </c>
      <c r="AB16" s="101"/>
    </row>
    <row r="17" s="74" customFormat="1" ht="181" customHeight="1" spans="1:28">
      <c r="A17" s="81">
        <v>11</v>
      </c>
      <c r="B17" s="81" t="s">
        <v>72</v>
      </c>
      <c r="C17" s="81" t="s">
        <v>98</v>
      </c>
      <c r="D17" s="81" t="s">
        <v>99</v>
      </c>
      <c r="E17" s="81" t="s">
        <v>58</v>
      </c>
      <c r="F17" s="81" t="s">
        <v>59</v>
      </c>
      <c r="G17" s="81" t="s">
        <v>60</v>
      </c>
      <c r="H17" s="81" t="s">
        <v>42</v>
      </c>
      <c r="I17" s="81" t="s">
        <v>98</v>
      </c>
      <c r="J17" s="81">
        <v>2025.04</v>
      </c>
      <c r="K17" s="81">
        <v>2025.11</v>
      </c>
      <c r="L17" s="81" t="s">
        <v>100</v>
      </c>
      <c r="M17" s="81">
        <v>1000</v>
      </c>
      <c r="N17" s="81">
        <v>1000</v>
      </c>
      <c r="O17" s="81">
        <v>0</v>
      </c>
      <c r="P17" s="81" t="s">
        <v>101</v>
      </c>
      <c r="Q17" s="81" t="s">
        <v>102</v>
      </c>
      <c r="R17" s="81" t="s">
        <v>103</v>
      </c>
      <c r="S17" s="81">
        <v>1</v>
      </c>
      <c r="T17" s="81">
        <v>497</v>
      </c>
      <c r="U17" s="81">
        <v>1387</v>
      </c>
      <c r="V17" s="81">
        <v>0</v>
      </c>
      <c r="W17" s="81">
        <v>202</v>
      </c>
      <c r="X17" s="81">
        <v>597</v>
      </c>
      <c r="Y17" s="81" t="s">
        <v>104</v>
      </c>
      <c r="Z17" s="102" t="s">
        <v>78</v>
      </c>
      <c r="AA17" s="81" t="s">
        <v>66</v>
      </c>
      <c r="AB17" s="103"/>
    </row>
    <row r="18" s="74" customFormat="1" ht="181" customHeight="1" spans="1:28">
      <c r="A18" s="81">
        <v>12</v>
      </c>
      <c r="B18" s="81" t="s">
        <v>72</v>
      </c>
      <c r="C18" s="81" t="s">
        <v>105</v>
      </c>
      <c r="D18" s="81" t="s">
        <v>106</v>
      </c>
      <c r="E18" s="81" t="s">
        <v>39</v>
      </c>
      <c r="F18" s="81" t="s">
        <v>40</v>
      </c>
      <c r="G18" s="81" t="s">
        <v>69</v>
      </c>
      <c r="H18" s="81" t="s">
        <v>42</v>
      </c>
      <c r="I18" s="81" t="s">
        <v>105</v>
      </c>
      <c r="J18" s="81">
        <v>2025.04</v>
      </c>
      <c r="K18" s="81">
        <v>2025.05</v>
      </c>
      <c r="L18" s="82" t="s">
        <v>107</v>
      </c>
      <c r="M18" s="81">
        <v>20</v>
      </c>
      <c r="N18" s="81">
        <v>20</v>
      </c>
      <c r="O18" s="81">
        <v>0</v>
      </c>
      <c r="P18" s="82" t="s">
        <v>108</v>
      </c>
      <c r="Q18" s="82" t="s">
        <v>108</v>
      </c>
      <c r="R18" s="81"/>
      <c r="S18" s="81">
        <v>13</v>
      </c>
      <c r="T18" s="81">
        <v>6197</v>
      </c>
      <c r="U18" s="81">
        <v>17431</v>
      </c>
      <c r="V18" s="81">
        <v>7</v>
      </c>
      <c r="W18" s="81">
        <v>148</v>
      </c>
      <c r="X18" s="81">
        <v>349</v>
      </c>
      <c r="Y18" s="81"/>
      <c r="Z18" s="102" t="s">
        <v>78</v>
      </c>
      <c r="AA18" s="81" t="s">
        <v>66</v>
      </c>
      <c r="AB18" s="101"/>
    </row>
    <row r="19" s="74" customFormat="1" ht="181" customHeight="1" spans="1:28">
      <c r="A19" s="81">
        <v>13</v>
      </c>
      <c r="B19" s="81" t="s">
        <v>109</v>
      </c>
      <c r="C19" s="83" t="s">
        <v>110</v>
      </c>
      <c r="D19" s="83" t="s">
        <v>111</v>
      </c>
      <c r="E19" s="81" t="s">
        <v>39</v>
      </c>
      <c r="F19" s="83" t="s">
        <v>40</v>
      </c>
      <c r="G19" s="83" t="s">
        <v>69</v>
      </c>
      <c r="H19" s="83" t="s">
        <v>42</v>
      </c>
      <c r="I19" s="83" t="s">
        <v>110</v>
      </c>
      <c r="J19" s="83">
        <v>2025.05</v>
      </c>
      <c r="K19" s="83">
        <v>2025.08</v>
      </c>
      <c r="L19" s="92" t="s">
        <v>112</v>
      </c>
      <c r="M19" s="83">
        <v>20</v>
      </c>
      <c r="N19" s="83">
        <v>20</v>
      </c>
      <c r="O19" s="83">
        <v>0</v>
      </c>
      <c r="P19" s="83" t="s">
        <v>113</v>
      </c>
      <c r="Q19" s="83" t="s">
        <v>114</v>
      </c>
      <c r="R19" s="83"/>
      <c r="S19" s="83">
        <v>9</v>
      </c>
      <c r="T19" s="83">
        <v>3646</v>
      </c>
      <c r="U19" s="83">
        <v>10801</v>
      </c>
      <c r="V19" s="83">
        <v>7</v>
      </c>
      <c r="W19" s="83">
        <v>1160</v>
      </c>
      <c r="X19" s="83">
        <v>3258</v>
      </c>
      <c r="Y19" s="83"/>
      <c r="Z19" s="81" t="s">
        <v>115</v>
      </c>
      <c r="AA19" s="81" t="s">
        <v>66</v>
      </c>
      <c r="AB19" s="101"/>
    </row>
    <row r="20" s="74" customFormat="1" ht="181" customHeight="1" spans="1:28">
      <c r="A20" s="81">
        <v>14</v>
      </c>
      <c r="B20" s="81" t="s">
        <v>116</v>
      </c>
      <c r="C20" s="81" t="s">
        <v>117</v>
      </c>
      <c r="D20" s="81" t="s">
        <v>118</v>
      </c>
      <c r="E20" s="81" t="s">
        <v>39</v>
      </c>
      <c r="F20" s="81" t="s">
        <v>40</v>
      </c>
      <c r="G20" s="81" t="s">
        <v>41</v>
      </c>
      <c r="H20" s="81" t="s">
        <v>42</v>
      </c>
      <c r="I20" s="81" t="s">
        <v>117</v>
      </c>
      <c r="J20" s="81">
        <v>2025.03</v>
      </c>
      <c r="K20" s="81">
        <v>2025.11</v>
      </c>
      <c r="L20" s="93" t="s">
        <v>119</v>
      </c>
      <c r="M20" s="81">
        <v>760</v>
      </c>
      <c r="N20" s="81">
        <v>760</v>
      </c>
      <c r="O20" s="81">
        <v>0</v>
      </c>
      <c r="P20" s="81" t="s">
        <v>120</v>
      </c>
      <c r="Q20" s="81" t="s">
        <v>120</v>
      </c>
      <c r="R20" s="81"/>
      <c r="S20" s="81">
        <v>1</v>
      </c>
      <c r="T20" s="81">
        <v>372</v>
      </c>
      <c r="U20" s="81">
        <v>1085</v>
      </c>
      <c r="V20" s="81">
        <v>1</v>
      </c>
      <c r="W20" s="81">
        <v>197</v>
      </c>
      <c r="X20" s="81">
        <v>598</v>
      </c>
      <c r="Y20" s="81"/>
      <c r="Z20" s="100" t="s">
        <v>121</v>
      </c>
      <c r="AA20" s="81" t="s">
        <v>47</v>
      </c>
      <c r="AB20" s="101"/>
    </row>
    <row r="21" s="74" customFormat="1" ht="181" customHeight="1" spans="1:28">
      <c r="A21" s="81">
        <v>15</v>
      </c>
      <c r="B21" s="81" t="s">
        <v>116</v>
      </c>
      <c r="C21" s="81" t="s">
        <v>122</v>
      </c>
      <c r="D21" s="81" t="s">
        <v>123</v>
      </c>
      <c r="E21" s="81" t="s">
        <v>39</v>
      </c>
      <c r="F21" s="81" t="s">
        <v>124</v>
      </c>
      <c r="G21" s="81" t="s">
        <v>125</v>
      </c>
      <c r="H21" s="81" t="s">
        <v>42</v>
      </c>
      <c r="I21" s="81" t="s">
        <v>122</v>
      </c>
      <c r="J21" s="81">
        <v>2025.04</v>
      </c>
      <c r="K21" s="81">
        <v>2025.11</v>
      </c>
      <c r="L21" s="93" t="s">
        <v>126</v>
      </c>
      <c r="M21" s="81">
        <v>802</v>
      </c>
      <c r="N21" s="81">
        <v>802</v>
      </c>
      <c r="O21" s="81">
        <v>0</v>
      </c>
      <c r="P21" s="81" t="s">
        <v>127</v>
      </c>
      <c r="Q21" s="81" t="s">
        <v>128</v>
      </c>
      <c r="R21" s="81"/>
      <c r="S21" s="81">
        <v>1</v>
      </c>
      <c r="T21" s="81">
        <v>282</v>
      </c>
      <c r="U21" s="81">
        <v>864</v>
      </c>
      <c r="V21" s="81">
        <v>1</v>
      </c>
      <c r="W21" s="81" t="s">
        <v>129</v>
      </c>
      <c r="X21" s="81">
        <v>29</v>
      </c>
      <c r="Y21" s="81"/>
      <c r="Z21" s="100" t="s">
        <v>121</v>
      </c>
      <c r="AA21" s="81" t="s">
        <v>47</v>
      </c>
      <c r="AB21" s="101"/>
    </row>
    <row r="22" s="74" customFormat="1" ht="181" customHeight="1" spans="1:28">
      <c r="A22" s="81">
        <v>16</v>
      </c>
      <c r="B22" s="81" t="s">
        <v>116</v>
      </c>
      <c r="C22" s="81" t="s">
        <v>130</v>
      </c>
      <c r="D22" s="81" t="s">
        <v>131</v>
      </c>
      <c r="E22" s="81" t="s">
        <v>39</v>
      </c>
      <c r="F22" s="81" t="s">
        <v>124</v>
      </c>
      <c r="G22" s="81" t="s">
        <v>125</v>
      </c>
      <c r="H22" s="81" t="s">
        <v>42</v>
      </c>
      <c r="I22" s="81" t="s">
        <v>130</v>
      </c>
      <c r="J22" s="81">
        <v>2025.03</v>
      </c>
      <c r="K22" s="81">
        <v>2025.12</v>
      </c>
      <c r="L22" s="93" t="s">
        <v>132</v>
      </c>
      <c r="M22" s="81">
        <v>1800</v>
      </c>
      <c r="N22" s="81">
        <v>1800</v>
      </c>
      <c r="O22" s="81">
        <v>0</v>
      </c>
      <c r="P22" s="81" t="s">
        <v>127</v>
      </c>
      <c r="Q22" s="81" t="s">
        <v>127</v>
      </c>
      <c r="R22" s="81"/>
      <c r="S22" s="81">
        <v>1</v>
      </c>
      <c r="T22" s="81">
        <v>365</v>
      </c>
      <c r="U22" s="81">
        <v>1040</v>
      </c>
      <c r="V22" s="81">
        <v>1</v>
      </c>
      <c r="W22" s="81">
        <v>155</v>
      </c>
      <c r="X22" s="81">
        <v>454</v>
      </c>
      <c r="Y22" s="81"/>
      <c r="Z22" s="100" t="s">
        <v>121</v>
      </c>
      <c r="AA22" s="81" t="s">
        <v>47</v>
      </c>
      <c r="AB22" s="101"/>
    </row>
    <row r="23" s="74" customFormat="1" ht="181" customHeight="1" spans="1:28">
      <c r="A23" s="81">
        <v>17</v>
      </c>
      <c r="B23" s="81" t="s">
        <v>116</v>
      </c>
      <c r="C23" s="81" t="s">
        <v>133</v>
      </c>
      <c r="D23" s="81" t="s">
        <v>134</v>
      </c>
      <c r="E23" s="81" t="s">
        <v>39</v>
      </c>
      <c r="F23" s="81" t="s">
        <v>124</v>
      </c>
      <c r="G23" s="81" t="s">
        <v>125</v>
      </c>
      <c r="H23" s="81" t="s">
        <v>42</v>
      </c>
      <c r="I23" s="81" t="s">
        <v>133</v>
      </c>
      <c r="J23" s="81">
        <v>2025.03</v>
      </c>
      <c r="K23" s="81">
        <v>2025.12</v>
      </c>
      <c r="L23" s="93" t="s">
        <v>135</v>
      </c>
      <c r="M23" s="81">
        <v>1000</v>
      </c>
      <c r="N23" s="81">
        <v>1000</v>
      </c>
      <c r="O23" s="81">
        <v>0</v>
      </c>
      <c r="P23" s="81" t="s">
        <v>136</v>
      </c>
      <c r="Q23" s="81" t="s">
        <v>137</v>
      </c>
      <c r="R23" s="81"/>
      <c r="S23" s="81">
        <v>1</v>
      </c>
      <c r="T23" s="81">
        <v>457</v>
      </c>
      <c r="U23" s="81">
        <v>1414</v>
      </c>
      <c r="V23" s="81">
        <v>1</v>
      </c>
      <c r="W23" s="81">
        <v>158</v>
      </c>
      <c r="X23" s="81">
        <v>492</v>
      </c>
      <c r="Y23" s="81"/>
      <c r="Z23" s="100" t="s">
        <v>121</v>
      </c>
      <c r="AA23" s="81" t="s">
        <v>47</v>
      </c>
      <c r="AB23" s="101"/>
    </row>
    <row r="24" s="74" customFormat="1" ht="181" customHeight="1" spans="1:28">
      <c r="A24" s="81">
        <v>18</v>
      </c>
      <c r="B24" s="81" t="s">
        <v>116</v>
      </c>
      <c r="C24" s="81" t="s">
        <v>138</v>
      </c>
      <c r="D24" s="81" t="s">
        <v>139</v>
      </c>
      <c r="E24" s="81" t="s">
        <v>39</v>
      </c>
      <c r="F24" s="81" t="s">
        <v>124</v>
      </c>
      <c r="G24" s="81" t="s">
        <v>140</v>
      </c>
      <c r="H24" s="81" t="s">
        <v>42</v>
      </c>
      <c r="I24" s="81" t="s">
        <v>138</v>
      </c>
      <c r="J24" s="81">
        <v>2025.03</v>
      </c>
      <c r="K24" s="81">
        <v>2025.09</v>
      </c>
      <c r="L24" s="81" t="s">
        <v>141</v>
      </c>
      <c r="M24" s="81">
        <v>150</v>
      </c>
      <c r="N24" s="81">
        <v>150</v>
      </c>
      <c r="O24" s="81">
        <v>0</v>
      </c>
      <c r="P24" s="81" t="s">
        <v>142</v>
      </c>
      <c r="Q24" s="81" t="s">
        <v>142</v>
      </c>
      <c r="R24" s="81"/>
      <c r="S24" s="81">
        <v>1</v>
      </c>
      <c r="T24" s="81">
        <v>388</v>
      </c>
      <c r="U24" s="81">
        <v>1090</v>
      </c>
      <c r="V24" s="81">
        <v>1</v>
      </c>
      <c r="W24" s="81">
        <v>15</v>
      </c>
      <c r="X24" s="81">
        <v>32</v>
      </c>
      <c r="Y24" s="81"/>
      <c r="Z24" s="100" t="s">
        <v>121</v>
      </c>
      <c r="AA24" s="81" t="s">
        <v>66</v>
      </c>
      <c r="AB24" s="103"/>
    </row>
    <row r="25" s="74" customFormat="1" ht="181" customHeight="1" spans="1:28">
      <c r="A25" s="81">
        <v>19</v>
      </c>
      <c r="B25" s="81" t="s">
        <v>116</v>
      </c>
      <c r="C25" s="81" t="s">
        <v>143</v>
      </c>
      <c r="D25" s="81" t="s">
        <v>144</v>
      </c>
      <c r="E25" s="81" t="s">
        <v>58</v>
      </c>
      <c r="F25" s="81" t="s">
        <v>59</v>
      </c>
      <c r="G25" s="81" t="s">
        <v>60</v>
      </c>
      <c r="H25" s="81" t="s">
        <v>42</v>
      </c>
      <c r="I25" s="81" t="s">
        <v>145</v>
      </c>
      <c r="J25" s="81">
        <v>2025.03</v>
      </c>
      <c r="K25" s="81">
        <v>2025.09</v>
      </c>
      <c r="L25" s="81" t="s">
        <v>146</v>
      </c>
      <c r="M25" s="81">
        <v>200</v>
      </c>
      <c r="N25" s="81">
        <v>200</v>
      </c>
      <c r="O25" s="81">
        <v>0</v>
      </c>
      <c r="P25" s="81" t="s">
        <v>147</v>
      </c>
      <c r="Q25" s="81" t="s">
        <v>147</v>
      </c>
      <c r="R25" s="81" t="s">
        <v>103</v>
      </c>
      <c r="S25" s="81">
        <v>1</v>
      </c>
      <c r="T25" s="81">
        <v>15</v>
      </c>
      <c r="U25" s="81">
        <v>16</v>
      </c>
      <c r="V25" s="81">
        <v>1</v>
      </c>
      <c r="W25" s="81">
        <v>5</v>
      </c>
      <c r="X25" s="81">
        <v>12</v>
      </c>
      <c r="Y25" s="81" t="s">
        <v>148</v>
      </c>
      <c r="Z25" s="100" t="s">
        <v>121</v>
      </c>
      <c r="AA25" s="81" t="s">
        <v>66</v>
      </c>
      <c r="AB25" s="103"/>
    </row>
    <row r="26" s="74" customFormat="1" ht="181" customHeight="1" spans="1:28">
      <c r="A26" s="81">
        <v>20</v>
      </c>
      <c r="B26" s="81" t="s">
        <v>116</v>
      </c>
      <c r="C26" s="81" t="s">
        <v>149</v>
      </c>
      <c r="D26" s="81" t="s">
        <v>150</v>
      </c>
      <c r="E26" s="81" t="s">
        <v>39</v>
      </c>
      <c r="F26" s="81" t="s">
        <v>124</v>
      </c>
      <c r="G26" s="81" t="s">
        <v>140</v>
      </c>
      <c r="H26" s="81" t="s">
        <v>42</v>
      </c>
      <c r="I26" s="81" t="s">
        <v>151</v>
      </c>
      <c r="J26" s="81">
        <v>2025.03</v>
      </c>
      <c r="K26" s="81">
        <v>2025.06</v>
      </c>
      <c r="L26" s="81" t="s">
        <v>152</v>
      </c>
      <c r="M26" s="81">
        <v>132</v>
      </c>
      <c r="N26" s="81">
        <v>132</v>
      </c>
      <c r="O26" s="81">
        <v>0</v>
      </c>
      <c r="P26" s="81" t="s">
        <v>142</v>
      </c>
      <c r="Q26" s="81" t="s">
        <v>142</v>
      </c>
      <c r="R26" s="81"/>
      <c r="S26" s="81">
        <v>1</v>
      </c>
      <c r="T26" s="81">
        <v>197</v>
      </c>
      <c r="U26" s="81">
        <v>578</v>
      </c>
      <c r="V26" s="81">
        <v>1</v>
      </c>
      <c r="W26" s="81">
        <v>73</v>
      </c>
      <c r="X26" s="81">
        <v>231</v>
      </c>
      <c r="Y26" s="95"/>
      <c r="Z26" s="100" t="s">
        <v>121</v>
      </c>
      <c r="AA26" s="81" t="s">
        <v>66</v>
      </c>
      <c r="AB26" s="103"/>
    </row>
    <row r="27" s="74" customFormat="1" ht="181" customHeight="1" spans="1:28">
      <c r="A27" s="81">
        <v>21</v>
      </c>
      <c r="B27" s="81" t="s">
        <v>116</v>
      </c>
      <c r="C27" s="81" t="s">
        <v>153</v>
      </c>
      <c r="D27" s="81" t="s">
        <v>154</v>
      </c>
      <c r="E27" s="81" t="s">
        <v>39</v>
      </c>
      <c r="F27" s="81" t="s">
        <v>124</v>
      </c>
      <c r="G27" s="81" t="s">
        <v>140</v>
      </c>
      <c r="H27" s="81" t="s">
        <v>42</v>
      </c>
      <c r="I27" s="81" t="s">
        <v>153</v>
      </c>
      <c r="J27" s="81">
        <v>2025.05</v>
      </c>
      <c r="K27" s="90">
        <v>2025.1</v>
      </c>
      <c r="L27" s="81" t="s">
        <v>155</v>
      </c>
      <c r="M27" s="81">
        <v>75</v>
      </c>
      <c r="N27" s="81">
        <v>75</v>
      </c>
      <c r="O27" s="81">
        <v>0</v>
      </c>
      <c r="P27" s="81" t="s">
        <v>156</v>
      </c>
      <c r="Q27" s="81" t="s">
        <v>157</v>
      </c>
      <c r="R27" s="81"/>
      <c r="S27" s="81">
        <v>1</v>
      </c>
      <c r="T27" s="81">
        <v>291</v>
      </c>
      <c r="U27" s="81">
        <v>857</v>
      </c>
      <c r="V27" s="81">
        <v>1</v>
      </c>
      <c r="W27" s="81">
        <v>125</v>
      </c>
      <c r="X27" s="81">
        <v>420</v>
      </c>
      <c r="Y27" s="81"/>
      <c r="Z27" s="100" t="s">
        <v>121</v>
      </c>
      <c r="AA27" s="81" t="s">
        <v>66</v>
      </c>
      <c r="AB27" s="103"/>
    </row>
    <row r="28" s="74" customFormat="1" ht="181" customHeight="1" spans="1:28">
      <c r="A28" s="81">
        <v>22</v>
      </c>
      <c r="B28" s="81" t="s">
        <v>116</v>
      </c>
      <c r="C28" s="81" t="s">
        <v>153</v>
      </c>
      <c r="D28" s="81" t="s">
        <v>158</v>
      </c>
      <c r="E28" s="81" t="s">
        <v>58</v>
      </c>
      <c r="F28" s="81" t="s">
        <v>59</v>
      </c>
      <c r="G28" s="81" t="s">
        <v>60</v>
      </c>
      <c r="H28" s="81" t="s">
        <v>159</v>
      </c>
      <c r="I28" s="81" t="s">
        <v>153</v>
      </c>
      <c r="J28" s="81">
        <v>2025.05</v>
      </c>
      <c r="K28" s="81">
        <v>2025.07</v>
      </c>
      <c r="L28" s="81" t="s">
        <v>160</v>
      </c>
      <c r="M28" s="81">
        <v>120</v>
      </c>
      <c r="N28" s="81">
        <v>52</v>
      </c>
      <c r="O28" s="81">
        <v>68</v>
      </c>
      <c r="P28" s="81" t="s">
        <v>161</v>
      </c>
      <c r="Q28" s="81" t="s">
        <v>162</v>
      </c>
      <c r="R28" s="81" t="s">
        <v>163</v>
      </c>
      <c r="S28" s="81">
        <v>1</v>
      </c>
      <c r="T28" s="81">
        <v>20</v>
      </c>
      <c r="U28" s="81">
        <v>30</v>
      </c>
      <c r="V28" s="81">
        <v>1</v>
      </c>
      <c r="W28" s="81">
        <v>10</v>
      </c>
      <c r="X28" s="81">
        <v>10</v>
      </c>
      <c r="Y28" s="81" t="s">
        <v>164</v>
      </c>
      <c r="Z28" s="100" t="s">
        <v>121</v>
      </c>
      <c r="AA28" s="81" t="s">
        <v>66</v>
      </c>
      <c r="AB28" s="103"/>
    </row>
    <row r="29" s="74" customFormat="1" ht="181" customHeight="1" spans="1:28">
      <c r="A29" s="81">
        <v>23</v>
      </c>
      <c r="B29" s="81" t="s">
        <v>116</v>
      </c>
      <c r="C29" s="81" t="s">
        <v>165</v>
      </c>
      <c r="D29" s="81" t="s">
        <v>166</v>
      </c>
      <c r="E29" s="81" t="s">
        <v>58</v>
      </c>
      <c r="F29" s="81" t="s">
        <v>59</v>
      </c>
      <c r="G29" s="81" t="s">
        <v>60</v>
      </c>
      <c r="H29" s="81" t="s">
        <v>42</v>
      </c>
      <c r="I29" s="81" t="s">
        <v>165</v>
      </c>
      <c r="J29" s="81">
        <v>2025.05</v>
      </c>
      <c r="K29" s="90">
        <v>2025.1</v>
      </c>
      <c r="L29" s="81" t="s">
        <v>167</v>
      </c>
      <c r="M29" s="81">
        <v>56</v>
      </c>
      <c r="N29" s="81">
        <v>24</v>
      </c>
      <c r="O29" s="81">
        <v>32</v>
      </c>
      <c r="P29" s="81" t="s">
        <v>168</v>
      </c>
      <c r="Q29" s="81" t="s">
        <v>169</v>
      </c>
      <c r="R29" s="81" t="s">
        <v>163</v>
      </c>
      <c r="S29" s="81">
        <v>1</v>
      </c>
      <c r="T29" s="81">
        <v>25</v>
      </c>
      <c r="U29" s="81">
        <v>25</v>
      </c>
      <c r="V29" s="81">
        <v>1</v>
      </c>
      <c r="W29" s="81">
        <v>20</v>
      </c>
      <c r="X29" s="81">
        <v>20</v>
      </c>
      <c r="Y29" s="81" t="s">
        <v>170</v>
      </c>
      <c r="Z29" s="100" t="s">
        <v>121</v>
      </c>
      <c r="AA29" s="81" t="s">
        <v>66</v>
      </c>
      <c r="AB29" s="103"/>
    </row>
    <row r="30" s="74" customFormat="1" ht="181" customHeight="1" spans="1:28">
      <c r="A30" s="81">
        <v>24</v>
      </c>
      <c r="B30" s="81" t="s">
        <v>116</v>
      </c>
      <c r="C30" s="81" t="s">
        <v>116</v>
      </c>
      <c r="D30" s="81" t="s">
        <v>171</v>
      </c>
      <c r="E30" s="81" t="s">
        <v>39</v>
      </c>
      <c r="F30" s="81" t="s">
        <v>40</v>
      </c>
      <c r="G30" s="81" t="s">
        <v>69</v>
      </c>
      <c r="H30" s="81" t="s">
        <v>42</v>
      </c>
      <c r="I30" s="81" t="s">
        <v>116</v>
      </c>
      <c r="J30" s="81">
        <v>2025.05</v>
      </c>
      <c r="K30" s="81">
        <v>2025.07</v>
      </c>
      <c r="L30" s="81" t="s">
        <v>172</v>
      </c>
      <c r="M30" s="81">
        <v>20</v>
      </c>
      <c r="N30" s="81">
        <v>20</v>
      </c>
      <c r="O30" s="81">
        <v>0</v>
      </c>
      <c r="P30" s="81" t="s">
        <v>173</v>
      </c>
      <c r="Q30" s="81" t="s">
        <v>173</v>
      </c>
      <c r="R30" s="81"/>
      <c r="S30" s="81">
        <v>13</v>
      </c>
      <c r="T30" s="81">
        <v>5256</v>
      </c>
      <c r="U30" s="81">
        <v>14760</v>
      </c>
      <c r="V30" s="81">
        <v>13</v>
      </c>
      <c r="W30" s="81">
        <v>2075</v>
      </c>
      <c r="X30" s="81">
        <v>6482</v>
      </c>
      <c r="Y30" s="81"/>
      <c r="Z30" s="100" t="s">
        <v>121</v>
      </c>
      <c r="AA30" s="81" t="s">
        <v>66</v>
      </c>
      <c r="AB30" s="101"/>
    </row>
    <row r="31" s="74" customFormat="1" ht="181" customHeight="1" spans="1:28">
      <c r="A31" s="81">
        <v>25</v>
      </c>
      <c r="B31" s="82" t="s">
        <v>174</v>
      </c>
      <c r="C31" s="81" t="s">
        <v>175</v>
      </c>
      <c r="D31" s="81" t="s">
        <v>176</v>
      </c>
      <c r="E31" s="81" t="s">
        <v>39</v>
      </c>
      <c r="F31" s="81" t="s">
        <v>177</v>
      </c>
      <c r="G31" s="81" t="s">
        <v>178</v>
      </c>
      <c r="H31" s="81" t="s">
        <v>42</v>
      </c>
      <c r="I31" s="81" t="s">
        <v>175</v>
      </c>
      <c r="J31" s="81">
        <v>2025.04</v>
      </c>
      <c r="K31" s="81">
        <v>2025.06</v>
      </c>
      <c r="L31" s="81" t="s">
        <v>179</v>
      </c>
      <c r="M31" s="81">
        <v>200</v>
      </c>
      <c r="N31" s="81">
        <v>200</v>
      </c>
      <c r="O31" s="81">
        <v>0</v>
      </c>
      <c r="P31" s="81" t="s">
        <v>180</v>
      </c>
      <c r="Q31" s="81" t="s">
        <v>181</v>
      </c>
      <c r="R31" s="81"/>
      <c r="S31" s="81">
        <v>1</v>
      </c>
      <c r="T31" s="81">
        <v>1300</v>
      </c>
      <c r="U31" s="81">
        <v>4100</v>
      </c>
      <c r="V31" s="81">
        <v>1</v>
      </c>
      <c r="W31" s="81">
        <v>622</v>
      </c>
      <c r="X31" s="81">
        <v>2206</v>
      </c>
      <c r="Y31" s="82"/>
      <c r="Z31" s="95" t="s">
        <v>182</v>
      </c>
      <c r="AA31" s="81" t="s">
        <v>66</v>
      </c>
      <c r="AB31" s="103"/>
    </row>
    <row r="32" s="74" customFormat="1" ht="181" customHeight="1" spans="1:28">
      <c r="A32" s="81">
        <v>26</v>
      </c>
      <c r="B32" s="82" t="s">
        <v>174</v>
      </c>
      <c r="C32" s="81" t="s">
        <v>183</v>
      </c>
      <c r="D32" s="82" t="s">
        <v>184</v>
      </c>
      <c r="E32" s="81" t="s">
        <v>58</v>
      </c>
      <c r="F32" s="81" t="s">
        <v>59</v>
      </c>
      <c r="G32" s="81" t="s">
        <v>60</v>
      </c>
      <c r="H32" s="81" t="s">
        <v>42</v>
      </c>
      <c r="I32" s="81" t="s">
        <v>185</v>
      </c>
      <c r="J32" s="81">
        <v>2025.03</v>
      </c>
      <c r="K32" s="81">
        <v>2025.11</v>
      </c>
      <c r="L32" s="81" t="s">
        <v>186</v>
      </c>
      <c r="M32" s="81">
        <v>480</v>
      </c>
      <c r="N32" s="81">
        <v>294</v>
      </c>
      <c r="O32" s="81">
        <v>186</v>
      </c>
      <c r="P32" s="82" t="s">
        <v>187</v>
      </c>
      <c r="Q32" s="82" t="s">
        <v>188</v>
      </c>
      <c r="R32" s="81" t="s">
        <v>163</v>
      </c>
      <c r="S32" s="84">
        <v>1</v>
      </c>
      <c r="T32" s="84">
        <v>18</v>
      </c>
      <c r="U32" s="84">
        <v>92</v>
      </c>
      <c r="V32" s="84">
        <v>1</v>
      </c>
      <c r="W32" s="81">
        <v>18</v>
      </c>
      <c r="X32" s="81">
        <v>92</v>
      </c>
      <c r="Y32" s="82" t="s">
        <v>189</v>
      </c>
      <c r="Z32" s="95" t="s">
        <v>182</v>
      </c>
      <c r="AA32" s="81" t="s">
        <v>66</v>
      </c>
      <c r="AB32" s="103"/>
    </row>
    <row r="33" s="74" customFormat="1" ht="181" customHeight="1" spans="1:28">
      <c r="A33" s="81">
        <v>27</v>
      </c>
      <c r="B33" s="81" t="s">
        <v>174</v>
      </c>
      <c r="C33" s="81" t="s">
        <v>190</v>
      </c>
      <c r="D33" s="81" t="s">
        <v>191</v>
      </c>
      <c r="E33" s="81" t="s">
        <v>39</v>
      </c>
      <c r="F33" s="81" t="s">
        <v>40</v>
      </c>
      <c r="G33" s="82" t="s">
        <v>69</v>
      </c>
      <c r="H33" s="81" t="s">
        <v>42</v>
      </c>
      <c r="I33" s="81" t="s">
        <v>190</v>
      </c>
      <c r="J33" s="81">
        <v>2025.04</v>
      </c>
      <c r="K33" s="81">
        <v>2025.11</v>
      </c>
      <c r="L33" s="81" t="s">
        <v>192</v>
      </c>
      <c r="M33" s="81">
        <v>22</v>
      </c>
      <c r="N33" s="81">
        <v>20</v>
      </c>
      <c r="O33" s="81">
        <v>2</v>
      </c>
      <c r="P33" s="81" t="s">
        <v>193</v>
      </c>
      <c r="Q33" s="81" t="s">
        <v>194</v>
      </c>
      <c r="R33" s="81"/>
      <c r="S33" s="81">
        <v>4</v>
      </c>
      <c r="T33" s="81">
        <v>953</v>
      </c>
      <c r="U33" s="81">
        <v>3120</v>
      </c>
      <c r="V33" s="81">
        <v>2</v>
      </c>
      <c r="W33" s="81">
        <v>873</v>
      </c>
      <c r="X33" s="81">
        <v>2902</v>
      </c>
      <c r="Y33" s="81"/>
      <c r="Z33" s="95" t="s">
        <v>182</v>
      </c>
      <c r="AA33" s="81" t="s">
        <v>66</v>
      </c>
      <c r="AB33" s="101"/>
    </row>
    <row r="34" s="74" customFormat="1" ht="181" customHeight="1" spans="1:28">
      <c r="A34" s="81">
        <v>28</v>
      </c>
      <c r="B34" s="81" t="s">
        <v>195</v>
      </c>
      <c r="C34" s="81" t="s">
        <v>195</v>
      </c>
      <c r="D34" s="81" t="s">
        <v>196</v>
      </c>
      <c r="E34" s="81" t="s">
        <v>39</v>
      </c>
      <c r="F34" s="81" t="s">
        <v>197</v>
      </c>
      <c r="G34" s="81" t="s">
        <v>198</v>
      </c>
      <c r="H34" s="81" t="s">
        <v>42</v>
      </c>
      <c r="I34" s="81" t="s">
        <v>199</v>
      </c>
      <c r="J34" s="81">
        <v>2025.04</v>
      </c>
      <c r="K34" s="81">
        <v>2025.11</v>
      </c>
      <c r="L34" s="81" t="s">
        <v>200</v>
      </c>
      <c r="M34" s="81">
        <v>850</v>
      </c>
      <c r="N34" s="81">
        <v>850</v>
      </c>
      <c r="O34" s="81">
        <v>0</v>
      </c>
      <c r="P34" s="81" t="s">
        <v>201</v>
      </c>
      <c r="Q34" s="81" t="s">
        <v>202</v>
      </c>
      <c r="R34" s="81"/>
      <c r="S34" s="81">
        <v>3</v>
      </c>
      <c r="T34" s="81">
        <v>1039</v>
      </c>
      <c r="U34" s="81">
        <v>3128</v>
      </c>
      <c r="V34" s="81">
        <v>3</v>
      </c>
      <c r="W34" s="81">
        <v>525</v>
      </c>
      <c r="X34" s="81">
        <v>1674</v>
      </c>
      <c r="Y34" s="81"/>
      <c r="Z34" s="81" t="s">
        <v>203</v>
      </c>
      <c r="AA34" s="81" t="s">
        <v>47</v>
      </c>
      <c r="AB34" s="101"/>
    </row>
    <row r="35" s="74" customFormat="1" ht="181" customHeight="1" spans="1:28">
      <c r="A35" s="81">
        <v>29</v>
      </c>
      <c r="B35" s="81" t="s">
        <v>195</v>
      </c>
      <c r="C35" s="81" t="s">
        <v>204</v>
      </c>
      <c r="D35" s="81" t="s">
        <v>205</v>
      </c>
      <c r="E35" s="81" t="s">
        <v>58</v>
      </c>
      <c r="F35" s="81" t="s">
        <v>59</v>
      </c>
      <c r="G35" s="84" t="s">
        <v>60</v>
      </c>
      <c r="H35" s="81" t="s">
        <v>42</v>
      </c>
      <c r="I35" s="81" t="s">
        <v>204</v>
      </c>
      <c r="J35" s="81">
        <v>2025.04</v>
      </c>
      <c r="K35" s="81">
        <v>2025.05</v>
      </c>
      <c r="L35" s="81" t="s">
        <v>206</v>
      </c>
      <c r="M35" s="81">
        <v>220</v>
      </c>
      <c r="N35" s="81">
        <v>200</v>
      </c>
      <c r="O35" s="81">
        <v>20</v>
      </c>
      <c r="P35" s="81" t="s">
        <v>207</v>
      </c>
      <c r="Q35" s="81" t="s">
        <v>208</v>
      </c>
      <c r="R35" s="81" t="s">
        <v>64</v>
      </c>
      <c r="S35" s="84">
        <v>1</v>
      </c>
      <c r="T35" s="84">
        <v>62</v>
      </c>
      <c r="U35" s="84">
        <v>193</v>
      </c>
      <c r="V35" s="84">
        <v>1</v>
      </c>
      <c r="W35" s="81">
        <v>16</v>
      </c>
      <c r="X35" s="81">
        <v>42</v>
      </c>
      <c r="Y35" s="81" t="s">
        <v>209</v>
      </c>
      <c r="Z35" s="81" t="s">
        <v>203</v>
      </c>
      <c r="AA35" s="81" t="s">
        <v>66</v>
      </c>
      <c r="AB35" s="103"/>
    </row>
    <row r="36" s="74" customFormat="1" ht="181" customHeight="1" spans="1:28">
      <c r="A36" s="81">
        <v>30</v>
      </c>
      <c r="B36" s="81" t="s">
        <v>195</v>
      </c>
      <c r="C36" s="81" t="s">
        <v>210</v>
      </c>
      <c r="D36" s="81" t="s">
        <v>211</v>
      </c>
      <c r="E36" s="81" t="s">
        <v>39</v>
      </c>
      <c r="F36" s="81" t="s">
        <v>197</v>
      </c>
      <c r="G36" s="81" t="s">
        <v>198</v>
      </c>
      <c r="H36" s="81" t="s">
        <v>42</v>
      </c>
      <c r="I36" s="81" t="s">
        <v>210</v>
      </c>
      <c r="J36" s="84">
        <v>2025.05</v>
      </c>
      <c r="K36" s="90">
        <v>2025.1</v>
      </c>
      <c r="L36" s="81" t="s">
        <v>212</v>
      </c>
      <c r="M36" s="81">
        <v>20</v>
      </c>
      <c r="N36" s="81">
        <v>20</v>
      </c>
      <c r="O36" s="81">
        <v>0</v>
      </c>
      <c r="P36" s="81" t="s">
        <v>213</v>
      </c>
      <c r="Q36" s="81" t="s">
        <v>213</v>
      </c>
      <c r="R36" s="81"/>
      <c r="S36" s="81">
        <v>1</v>
      </c>
      <c r="T36" s="81">
        <v>133</v>
      </c>
      <c r="U36" s="81">
        <v>381</v>
      </c>
      <c r="V36" s="81">
        <v>1</v>
      </c>
      <c r="W36" s="81">
        <v>81</v>
      </c>
      <c r="X36" s="81">
        <v>266</v>
      </c>
      <c r="Y36" s="81"/>
      <c r="Z36" s="81" t="s">
        <v>203</v>
      </c>
      <c r="AA36" s="81" t="s">
        <v>66</v>
      </c>
      <c r="AB36" s="101"/>
    </row>
    <row r="37" s="74" customFormat="1" ht="181" customHeight="1" spans="1:28">
      <c r="A37" s="81">
        <v>31</v>
      </c>
      <c r="B37" s="81" t="s">
        <v>195</v>
      </c>
      <c r="C37" s="81" t="s">
        <v>195</v>
      </c>
      <c r="D37" s="81" t="s">
        <v>214</v>
      </c>
      <c r="E37" s="81" t="s">
        <v>58</v>
      </c>
      <c r="F37" s="81" t="s">
        <v>59</v>
      </c>
      <c r="G37" s="81" t="s">
        <v>215</v>
      </c>
      <c r="H37" s="81" t="s">
        <v>216</v>
      </c>
      <c r="I37" s="81" t="s">
        <v>217</v>
      </c>
      <c r="J37" s="81">
        <v>2025.01</v>
      </c>
      <c r="K37" s="81">
        <v>2025.11</v>
      </c>
      <c r="L37" s="81" t="s">
        <v>218</v>
      </c>
      <c r="M37" s="81">
        <v>150</v>
      </c>
      <c r="N37" s="81">
        <v>150</v>
      </c>
      <c r="O37" s="81">
        <v>0</v>
      </c>
      <c r="P37" s="81" t="s">
        <v>219</v>
      </c>
      <c r="Q37" s="81" t="s">
        <v>219</v>
      </c>
      <c r="R37" s="81"/>
      <c r="S37" s="81">
        <v>1</v>
      </c>
      <c r="T37" s="81">
        <v>379</v>
      </c>
      <c r="U37" s="81">
        <v>1130</v>
      </c>
      <c r="V37" s="81">
        <v>1</v>
      </c>
      <c r="W37" s="81">
        <v>198</v>
      </c>
      <c r="X37" s="81">
        <v>634</v>
      </c>
      <c r="Y37" s="81"/>
      <c r="Z37" s="81" t="s">
        <v>203</v>
      </c>
      <c r="AA37" s="81" t="s">
        <v>66</v>
      </c>
      <c r="AB37" s="103"/>
    </row>
    <row r="38" s="74" customFormat="1" ht="181" customHeight="1" spans="1:28">
      <c r="A38" s="81">
        <v>32</v>
      </c>
      <c r="B38" s="82" t="s">
        <v>220</v>
      </c>
      <c r="C38" s="81" t="s">
        <v>221</v>
      </c>
      <c r="D38" s="81" t="s">
        <v>222</v>
      </c>
      <c r="E38" s="81" t="s">
        <v>39</v>
      </c>
      <c r="F38" s="81" t="s">
        <v>40</v>
      </c>
      <c r="G38" s="81" t="s">
        <v>69</v>
      </c>
      <c r="H38" s="85" t="s">
        <v>42</v>
      </c>
      <c r="I38" s="81" t="s">
        <v>221</v>
      </c>
      <c r="J38" s="81">
        <v>2025.03</v>
      </c>
      <c r="K38" s="90">
        <v>2025.06</v>
      </c>
      <c r="L38" s="81" t="s">
        <v>223</v>
      </c>
      <c r="M38" s="81">
        <v>20</v>
      </c>
      <c r="N38" s="81">
        <v>20</v>
      </c>
      <c r="O38" s="84">
        <v>0</v>
      </c>
      <c r="P38" s="85" t="s">
        <v>224</v>
      </c>
      <c r="Q38" s="85" t="s">
        <v>225</v>
      </c>
      <c r="R38" s="81"/>
      <c r="S38" s="81">
        <v>12</v>
      </c>
      <c r="T38" s="96" t="s">
        <v>226</v>
      </c>
      <c r="U38" s="96" t="s">
        <v>227</v>
      </c>
      <c r="V38" s="81">
        <v>9</v>
      </c>
      <c r="W38" s="81">
        <v>1535</v>
      </c>
      <c r="X38" s="81">
        <v>4575</v>
      </c>
      <c r="Y38" s="81"/>
      <c r="Z38" s="95" t="s">
        <v>228</v>
      </c>
      <c r="AA38" s="81" t="s">
        <v>66</v>
      </c>
      <c r="AB38" s="101"/>
    </row>
    <row r="39" s="74" customFormat="1" ht="181" customHeight="1" spans="1:28">
      <c r="A39" s="81">
        <v>33</v>
      </c>
      <c r="B39" s="81" t="s">
        <v>229</v>
      </c>
      <c r="C39" s="81" t="s">
        <v>229</v>
      </c>
      <c r="D39" s="81" t="s">
        <v>230</v>
      </c>
      <c r="E39" s="81" t="s">
        <v>39</v>
      </c>
      <c r="F39" s="81" t="s">
        <v>40</v>
      </c>
      <c r="G39" s="81" t="s">
        <v>69</v>
      </c>
      <c r="H39" s="81" t="s">
        <v>42</v>
      </c>
      <c r="I39" s="81" t="s">
        <v>229</v>
      </c>
      <c r="J39" s="81">
        <v>2025.03</v>
      </c>
      <c r="K39" s="90">
        <v>2025.1</v>
      </c>
      <c r="L39" s="81" t="s">
        <v>231</v>
      </c>
      <c r="M39" s="81">
        <v>20</v>
      </c>
      <c r="N39" s="81">
        <v>20</v>
      </c>
      <c r="O39" s="81">
        <v>0</v>
      </c>
      <c r="P39" s="81" t="s">
        <v>232</v>
      </c>
      <c r="Q39" s="81" t="s">
        <v>233</v>
      </c>
      <c r="R39" s="81"/>
      <c r="S39" s="81">
        <v>18</v>
      </c>
      <c r="T39" s="81">
        <v>8378</v>
      </c>
      <c r="U39" s="81">
        <v>25087</v>
      </c>
      <c r="V39" s="81">
        <v>11</v>
      </c>
      <c r="W39" s="81">
        <v>2882</v>
      </c>
      <c r="X39" s="81">
        <v>7963</v>
      </c>
      <c r="Y39" s="81"/>
      <c r="Z39" s="81" t="s">
        <v>234</v>
      </c>
      <c r="AA39" s="81" t="s">
        <v>66</v>
      </c>
      <c r="AB39" s="101"/>
    </row>
    <row r="40" s="74" customFormat="1" ht="181" customHeight="1" spans="1:28">
      <c r="A40" s="81">
        <v>34</v>
      </c>
      <c r="B40" s="81" t="s">
        <v>235</v>
      </c>
      <c r="C40" s="81" t="s">
        <v>236</v>
      </c>
      <c r="D40" s="81" t="s">
        <v>237</v>
      </c>
      <c r="E40" s="81" t="s">
        <v>58</v>
      </c>
      <c r="F40" s="81" t="s">
        <v>238</v>
      </c>
      <c r="G40" s="81" t="s">
        <v>239</v>
      </c>
      <c r="H40" s="81" t="s">
        <v>42</v>
      </c>
      <c r="I40" s="81" t="s">
        <v>240</v>
      </c>
      <c r="J40" s="81">
        <v>2025.05</v>
      </c>
      <c r="K40" s="81">
        <v>2025.11</v>
      </c>
      <c r="L40" s="81" t="s">
        <v>241</v>
      </c>
      <c r="M40" s="81">
        <v>1800</v>
      </c>
      <c r="N40" s="81">
        <v>1800</v>
      </c>
      <c r="O40" s="81">
        <v>0</v>
      </c>
      <c r="P40" s="81" t="s">
        <v>242</v>
      </c>
      <c r="Q40" s="81" t="s">
        <v>243</v>
      </c>
      <c r="R40" s="81" t="s">
        <v>103</v>
      </c>
      <c r="S40" s="81">
        <v>1</v>
      </c>
      <c r="T40" s="81">
        <v>1283</v>
      </c>
      <c r="U40" s="81">
        <v>3615</v>
      </c>
      <c r="V40" s="81">
        <v>0</v>
      </c>
      <c r="W40" s="81">
        <v>134</v>
      </c>
      <c r="X40" s="81">
        <v>397</v>
      </c>
      <c r="Y40" s="81" t="s">
        <v>244</v>
      </c>
      <c r="Z40" s="81" t="s">
        <v>245</v>
      </c>
      <c r="AA40" s="81" t="s">
        <v>66</v>
      </c>
      <c r="AB40" s="103"/>
    </row>
    <row r="41" s="74" customFormat="1" ht="181" customHeight="1" spans="1:28">
      <c r="A41" s="81">
        <v>35</v>
      </c>
      <c r="B41" s="81" t="s">
        <v>235</v>
      </c>
      <c r="C41" s="81" t="s">
        <v>246</v>
      </c>
      <c r="D41" s="81" t="s">
        <v>247</v>
      </c>
      <c r="E41" s="81" t="s">
        <v>39</v>
      </c>
      <c r="F41" s="81" t="s">
        <v>40</v>
      </c>
      <c r="G41" s="81" t="s">
        <v>69</v>
      </c>
      <c r="H41" s="81" t="s">
        <v>248</v>
      </c>
      <c r="I41" s="81" t="s">
        <v>246</v>
      </c>
      <c r="J41" s="81">
        <v>2025.05</v>
      </c>
      <c r="K41" s="81">
        <v>2025.11</v>
      </c>
      <c r="L41" s="81" t="s">
        <v>249</v>
      </c>
      <c r="M41" s="81">
        <v>40</v>
      </c>
      <c r="N41" s="81">
        <v>40</v>
      </c>
      <c r="O41" s="82">
        <v>0</v>
      </c>
      <c r="P41" s="81" t="s">
        <v>250</v>
      </c>
      <c r="Q41" s="81" t="s">
        <v>251</v>
      </c>
      <c r="R41" s="81"/>
      <c r="S41" s="81">
        <v>16</v>
      </c>
      <c r="T41" s="81">
        <v>4980</v>
      </c>
      <c r="U41" s="81">
        <v>14940</v>
      </c>
      <c r="V41" s="81">
        <v>11</v>
      </c>
      <c r="W41" s="82">
        <v>1623</v>
      </c>
      <c r="X41" s="82">
        <v>4869</v>
      </c>
      <c r="Y41" s="81"/>
      <c r="Z41" s="81" t="s">
        <v>245</v>
      </c>
      <c r="AA41" s="81" t="s">
        <v>66</v>
      </c>
      <c r="AB41" s="101"/>
    </row>
    <row r="42" s="74" customFormat="1" ht="181" customHeight="1" spans="1:28">
      <c r="A42" s="81">
        <v>36</v>
      </c>
      <c r="B42" s="82" t="s">
        <v>66</v>
      </c>
      <c r="C42" s="82" t="s">
        <v>252</v>
      </c>
      <c r="D42" s="81" t="s">
        <v>253</v>
      </c>
      <c r="E42" s="81" t="s">
        <v>58</v>
      </c>
      <c r="F42" s="81" t="s">
        <v>254</v>
      </c>
      <c r="G42" s="81" t="s">
        <v>255</v>
      </c>
      <c r="H42" s="81" t="s">
        <v>42</v>
      </c>
      <c r="I42" s="81" t="s">
        <v>252</v>
      </c>
      <c r="J42" s="90">
        <v>2025.03</v>
      </c>
      <c r="K42" s="90">
        <v>2025.12</v>
      </c>
      <c r="L42" s="81" t="s">
        <v>256</v>
      </c>
      <c r="M42" s="81">
        <v>675</v>
      </c>
      <c r="N42" s="81">
        <v>200</v>
      </c>
      <c r="O42" s="81">
        <v>475</v>
      </c>
      <c r="P42" s="81" t="s">
        <v>257</v>
      </c>
      <c r="Q42" s="81" t="s">
        <v>258</v>
      </c>
      <c r="R42" s="81" t="s">
        <v>259</v>
      </c>
      <c r="S42" s="81">
        <v>3</v>
      </c>
      <c r="T42" s="81">
        <v>80</v>
      </c>
      <c r="U42" s="81">
        <v>240</v>
      </c>
      <c r="V42" s="81">
        <v>3</v>
      </c>
      <c r="W42" s="81">
        <v>40</v>
      </c>
      <c r="X42" s="81">
        <v>120</v>
      </c>
      <c r="Y42" s="81" t="s">
        <v>260</v>
      </c>
      <c r="Z42" s="81" t="s">
        <v>260</v>
      </c>
      <c r="AA42" s="81" t="s">
        <v>66</v>
      </c>
      <c r="AB42" s="103"/>
    </row>
    <row r="43" s="74" customFormat="1" ht="181" customHeight="1" spans="1:28">
      <c r="A43" s="81">
        <v>37</v>
      </c>
      <c r="B43" s="81" t="s">
        <v>66</v>
      </c>
      <c r="C43" s="86" t="s">
        <v>261</v>
      </c>
      <c r="D43" s="87" t="s">
        <v>262</v>
      </c>
      <c r="E43" s="81" t="s">
        <v>58</v>
      </c>
      <c r="F43" s="81" t="s">
        <v>59</v>
      </c>
      <c r="G43" s="81" t="s">
        <v>60</v>
      </c>
      <c r="H43" s="81" t="s">
        <v>42</v>
      </c>
      <c r="I43" s="86" t="s">
        <v>261</v>
      </c>
      <c r="J43" s="81">
        <v>2025.03</v>
      </c>
      <c r="K43" s="81">
        <v>2025.11</v>
      </c>
      <c r="L43" s="86" t="s">
        <v>263</v>
      </c>
      <c r="M43" s="86">
        <v>700</v>
      </c>
      <c r="N43" s="86">
        <v>240</v>
      </c>
      <c r="O43" s="86">
        <v>460</v>
      </c>
      <c r="P43" s="86" t="s">
        <v>264</v>
      </c>
      <c r="Q43" s="86" t="s">
        <v>265</v>
      </c>
      <c r="R43" s="86" t="s">
        <v>163</v>
      </c>
      <c r="S43" s="82">
        <v>26</v>
      </c>
      <c r="T43" s="86">
        <v>350</v>
      </c>
      <c r="U43" s="86">
        <v>1040</v>
      </c>
      <c r="V43" s="82">
        <v>26</v>
      </c>
      <c r="W43" s="86">
        <v>90</v>
      </c>
      <c r="X43" s="86">
        <v>260</v>
      </c>
      <c r="Y43" s="86" t="s">
        <v>266</v>
      </c>
      <c r="Z43" s="81" t="s">
        <v>267</v>
      </c>
      <c r="AA43" s="86" t="s">
        <v>66</v>
      </c>
      <c r="AB43" s="104"/>
    </row>
    <row r="44" s="74" customFormat="1" ht="181" customHeight="1" spans="1:28">
      <c r="A44" s="81">
        <v>38</v>
      </c>
      <c r="B44" s="81" t="s">
        <v>66</v>
      </c>
      <c r="C44" s="86" t="s">
        <v>268</v>
      </c>
      <c r="D44" s="87" t="s">
        <v>269</v>
      </c>
      <c r="E44" s="81" t="s">
        <v>58</v>
      </c>
      <c r="F44" s="81" t="s">
        <v>59</v>
      </c>
      <c r="G44" s="81" t="s">
        <v>60</v>
      </c>
      <c r="H44" s="87" t="s">
        <v>248</v>
      </c>
      <c r="I44" s="86" t="s">
        <v>268</v>
      </c>
      <c r="J44" s="81">
        <v>2025.01</v>
      </c>
      <c r="K44" s="81">
        <v>2025.12</v>
      </c>
      <c r="L44" s="87" t="s">
        <v>270</v>
      </c>
      <c r="M44" s="87">
        <v>530</v>
      </c>
      <c r="N44" s="87">
        <v>159</v>
      </c>
      <c r="O44" s="87">
        <v>371</v>
      </c>
      <c r="P44" s="87" t="s">
        <v>271</v>
      </c>
      <c r="Q44" s="87" t="s">
        <v>272</v>
      </c>
      <c r="R44" s="86" t="s">
        <v>259</v>
      </c>
      <c r="S44" s="82">
        <v>136</v>
      </c>
      <c r="T44" s="87">
        <v>2200</v>
      </c>
      <c r="U44" s="87">
        <v>5550</v>
      </c>
      <c r="V44" s="87">
        <v>90</v>
      </c>
      <c r="W44" s="87">
        <v>200</v>
      </c>
      <c r="X44" s="87">
        <v>550</v>
      </c>
      <c r="Y44" s="86" t="s">
        <v>266</v>
      </c>
      <c r="Z44" s="81" t="s">
        <v>267</v>
      </c>
      <c r="AA44" s="86" t="s">
        <v>66</v>
      </c>
      <c r="AB44" s="105"/>
    </row>
    <row r="45" s="74" customFormat="1" ht="181" customHeight="1" spans="1:28">
      <c r="A45" s="81">
        <v>39</v>
      </c>
      <c r="B45" s="81" t="s">
        <v>66</v>
      </c>
      <c r="C45" s="86" t="s">
        <v>273</v>
      </c>
      <c r="D45" s="87" t="s">
        <v>274</v>
      </c>
      <c r="E45" s="81" t="s">
        <v>58</v>
      </c>
      <c r="F45" s="81" t="s">
        <v>59</v>
      </c>
      <c r="G45" s="81" t="s">
        <v>60</v>
      </c>
      <c r="H45" s="87" t="s">
        <v>248</v>
      </c>
      <c r="I45" s="86" t="s">
        <v>273</v>
      </c>
      <c r="J45" s="81">
        <v>2025.01</v>
      </c>
      <c r="K45" s="81">
        <v>2025.12</v>
      </c>
      <c r="L45" s="87" t="s">
        <v>275</v>
      </c>
      <c r="M45" s="87">
        <v>300</v>
      </c>
      <c r="N45" s="87">
        <v>300</v>
      </c>
      <c r="O45" s="87">
        <v>0</v>
      </c>
      <c r="P45" s="87" t="s">
        <v>276</v>
      </c>
      <c r="Q45" s="86" t="s">
        <v>277</v>
      </c>
      <c r="R45" s="86"/>
      <c r="S45" s="82">
        <v>1</v>
      </c>
      <c r="T45" s="87">
        <v>50</v>
      </c>
      <c r="U45" s="87">
        <v>160</v>
      </c>
      <c r="V45" s="87"/>
      <c r="W45" s="87">
        <v>20</v>
      </c>
      <c r="X45" s="87">
        <v>60</v>
      </c>
      <c r="Y45" s="86" t="s">
        <v>266</v>
      </c>
      <c r="Z45" s="81" t="s">
        <v>267</v>
      </c>
      <c r="AA45" s="86" t="s">
        <v>66</v>
      </c>
      <c r="AB45" s="106"/>
    </row>
    <row r="46" s="74" customFormat="1" ht="181" customHeight="1" spans="1:28">
      <c r="A46" s="81">
        <v>40</v>
      </c>
      <c r="B46" s="81" t="s">
        <v>66</v>
      </c>
      <c r="C46" s="82" t="s">
        <v>278</v>
      </c>
      <c r="D46" s="82" t="s">
        <v>279</v>
      </c>
      <c r="E46" s="82" t="s">
        <v>58</v>
      </c>
      <c r="F46" s="82" t="s">
        <v>280</v>
      </c>
      <c r="G46" s="82" t="s">
        <v>281</v>
      </c>
      <c r="H46" s="81" t="s">
        <v>42</v>
      </c>
      <c r="I46" s="82" t="s">
        <v>278</v>
      </c>
      <c r="J46" s="82" t="s">
        <v>282</v>
      </c>
      <c r="K46" s="94" t="s">
        <v>283</v>
      </c>
      <c r="L46" s="82" t="s">
        <v>284</v>
      </c>
      <c r="M46" s="82">
        <v>451</v>
      </c>
      <c r="N46" s="82">
        <v>451</v>
      </c>
      <c r="O46" s="81">
        <v>0</v>
      </c>
      <c r="P46" s="82" t="s">
        <v>285</v>
      </c>
      <c r="Q46" s="82" t="s">
        <v>286</v>
      </c>
      <c r="R46" s="82" t="s">
        <v>163</v>
      </c>
      <c r="S46" s="82">
        <v>136</v>
      </c>
      <c r="T46" s="82"/>
      <c r="U46" s="82"/>
      <c r="V46" s="82">
        <v>90</v>
      </c>
      <c r="W46" s="82"/>
      <c r="X46" s="82"/>
      <c r="Y46" s="82"/>
      <c r="Z46" s="81" t="s">
        <v>267</v>
      </c>
      <c r="AA46" s="81" t="s">
        <v>66</v>
      </c>
      <c r="AB46" s="101"/>
    </row>
    <row r="47" s="74" customFormat="1" ht="181" customHeight="1" spans="1:28">
      <c r="A47" s="81">
        <v>41</v>
      </c>
      <c r="B47" s="82" t="s">
        <v>66</v>
      </c>
      <c r="C47" s="82" t="s">
        <v>287</v>
      </c>
      <c r="D47" s="82" t="s">
        <v>288</v>
      </c>
      <c r="E47" s="81" t="s">
        <v>39</v>
      </c>
      <c r="F47" s="82" t="s">
        <v>177</v>
      </c>
      <c r="G47" s="82" t="s">
        <v>198</v>
      </c>
      <c r="H47" s="81" t="s">
        <v>42</v>
      </c>
      <c r="I47" s="82" t="s">
        <v>289</v>
      </c>
      <c r="J47" s="82">
        <v>2025.04</v>
      </c>
      <c r="K47" s="94">
        <v>2025.1</v>
      </c>
      <c r="L47" s="82" t="s">
        <v>290</v>
      </c>
      <c r="M47" s="82">
        <v>320</v>
      </c>
      <c r="N47" s="82">
        <v>320</v>
      </c>
      <c r="O47" s="81">
        <v>0</v>
      </c>
      <c r="P47" s="81" t="s">
        <v>251</v>
      </c>
      <c r="Q47" s="82" t="s">
        <v>291</v>
      </c>
      <c r="R47" s="82"/>
      <c r="S47" s="82"/>
      <c r="T47" s="82">
        <v>1</v>
      </c>
      <c r="U47" s="82">
        <v>418</v>
      </c>
      <c r="V47" s="82">
        <v>1418</v>
      </c>
      <c r="W47" s="82">
        <v>0</v>
      </c>
      <c r="X47" s="82">
        <v>179</v>
      </c>
      <c r="Y47" s="82">
        <v>505</v>
      </c>
      <c r="Z47" s="81" t="s">
        <v>267</v>
      </c>
      <c r="AA47" s="81" t="s">
        <v>66</v>
      </c>
      <c r="AB47" s="101"/>
    </row>
    <row r="48" s="74" customFormat="1" ht="181" customHeight="1" spans="1:28">
      <c r="A48" s="81">
        <v>42</v>
      </c>
      <c r="B48" s="82" t="s">
        <v>174</v>
      </c>
      <c r="C48" s="81" t="s">
        <v>175</v>
      </c>
      <c r="D48" s="81" t="s">
        <v>292</v>
      </c>
      <c r="E48" s="81" t="s">
        <v>39</v>
      </c>
      <c r="F48" s="81" t="s">
        <v>124</v>
      </c>
      <c r="G48" s="81" t="s">
        <v>198</v>
      </c>
      <c r="H48" s="81" t="s">
        <v>42</v>
      </c>
      <c r="I48" s="81" t="s">
        <v>175</v>
      </c>
      <c r="J48" s="90">
        <v>2025.04</v>
      </c>
      <c r="K48" s="90">
        <v>2025.1</v>
      </c>
      <c r="L48" s="81" t="s">
        <v>293</v>
      </c>
      <c r="M48" s="81">
        <v>93</v>
      </c>
      <c r="N48" s="81">
        <v>93</v>
      </c>
      <c r="O48" s="81">
        <v>0</v>
      </c>
      <c r="P48" s="81" t="s">
        <v>294</v>
      </c>
      <c r="Q48" s="81" t="s">
        <v>295</v>
      </c>
      <c r="R48" s="81"/>
      <c r="S48" s="81">
        <v>1</v>
      </c>
      <c r="T48" s="81">
        <v>623</v>
      </c>
      <c r="U48" s="81">
        <v>2322</v>
      </c>
      <c r="V48" s="81">
        <v>1</v>
      </c>
      <c r="W48" s="81">
        <v>569</v>
      </c>
      <c r="X48" s="82">
        <v>2033</v>
      </c>
      <c r="Y48" s="81"/>
      <c r="Z48" s="95" t="s">
        <v>182</v>
      </c>
      <c r="AA48" s="81" t="s">
        <v>66</v>
      </c>
      <c r="AB48" s="81"/>
    </row>
    <row r="49" s="74" customFormat="1" ht="181" customHeight="1" spans="1:28">
      <c r="A49" s="81">
        <v>43</v>
      </c>
      <c r="B49" s="82" t="s">
        <v>72</v>
      </c>
      <c r="C49" s="81" t="s">
        <v>296</v>
      </c>
      <c r="D49" s="81" t="s">
        <v>297</v>
      </c>
      <c r="E49" s="81" t="s">
        <v>39</v>
      </c>
      <c r="F49" s="81" t="s">
        <v>298</v>
      </c>
      <c r="G49" s="81" t="s">
        <v>299</v>
      </c>
      <c r="H49" s="81" t="s">
        <v>42</v>
      </c>
      <c r="I49" s="81" t="s">
        <v>296</v>
      </c>
      <c r="J49" s="81">
        <v>2025.03</v>
      </c>
      <c r="K49" s="81">
        <v>2025.05</v>
      </c>
      <c r="L49" s="81" t="s">
        <v>300</v>
      </c>
      <c r="M49" s="81">
        <v>38.9</v>
      </c>
      <c r="N49" s="81">
        <v>38.9</v>
      </c>
      <c r="O49" s="81">
        <v>0</v>
      </c>
      <c r="P49" s="81" t="s">
        <v>301</v>
      </c>
      <c r="Q49" s="81" t="s">
        <v>302</v>
      </c>
      <c r="R49" s="81"/>
      <c r="S49" s="81">
        <v>1</v>
      </c>
      <c r="T49" s="81">
        <v>418</v>
      </c>
      <c r="U49" s="81">
        <v>1205</v>
      </c>
      <c r="V49" s="81">
        <v>1</v>
      </c>
      <c r="W49" s="81">
        <v>14</v>
      </c>
      <c r="X49" s="81">
        <v>39</v>
      </c>
      <c r="Y49" s="81" t="s">
        <v>2</v>
      </c>
      <c r="Z49" s="102" t="s">
        <v>78</v>
      </c>
      <c r="AA49" s="82" t="s">
        <v>303</v>
      </c>
      <c r="AB49" s="101"/>
    </row>
    <row r="50" s="74" customFormat="1" ht="181" customHeight="1" spans="1:28">
      <c r="A50" s="81">
        <v>44</v>
      </c>
      <c r="B50" s="82" t="s">
        <v>72</v>
      </c>
      <c r="C50" s="81" t="s">
        <v>296</v>
      </c>
      <c r="D50" s="81" t="s">
        <v>304</v>
      </c>
      <c r="E50" s="81" t="s">
        <v>39</v>
      </c>
      <c r="F50" s="82" t="s">
        <v>298</v>
      </c>
      <c r="G50" s="82" t="s">
        <v>305</v>
      </c>
      <c r="H50" s="82" t="s">
        <v>42</v>
      </c>
      <c r="I50" s="82" t="s">
        <v>296</v>
      </c>
      <c r="J50" s="81">
        <v>2025.03</v>
      </c>
      <c r="K50" s="81">
        <v>2025.08</v>
      </c>
      <c r="L50" s="81" t="s">
        <v>306</v>
      </c>
      <c r="M50" s="81">
        <v>398</v>
      </c>
      <c r="N50" s="81">
        <v>398</v>
      </c>
      <c r="O50" s="81">
        <v>0</v>
      </c>
      <c r="P50" s="81" t="s">
        <v>307</v>
      </c>
      <c r="Q50" s="81" t="s">
        <v>302</v>
      </c>
      <c r="R50" s="81"/>
      <c r="S50" s="81">
        <v>1</v>
      </c>
      <c r="T50" s="81">
        <v>418</v>
      </c>
      <c r="U50" s="81">
        <v>1205</v>
      </c>
      <c r="V50" s="81">
        <v>1</v>
      </c>
      <c r="W50" s="81">
        <v>14</v>
      </c>
      <c r="X50" s="81">
        <v>42</v>
      </c>
      <c r="Y50" s="81"/>
      <c r="Z50" s="102" t="s">
        <v>78</v>
      </c>
      <c r="AA50" s="81" t="s">
        <v>47</v>
      </c>
      <c r="AB50" s="82"/>
    </row>
    <row r="51" s="74" customFormat="1" ht="181" customHeight="1" spans="1:28">
      <c r="A51" s="81">
        <v>45</v>
      </c>
      <c r="B51" s="82" t="s">
        <v>72</v>
      </c>
      <c r="C51" s="81" t="s">
        <v>308</v>
      </c>
      <c r="D51" s="81" t="s">
        <v>309</v>
      </c>
      <c r="E51" s="81" t="s">
        <v>39</v>
      </c>
      <c r="F51" s="81" t="s">
        <v>310</v>
      </c>
      <c r="G51" s="81" t="s">
        <v>311</v>
      </c>
      <c r="H51" s="81" t="s">
        <v>42</v>
      </c>
      <c r="I51" s="81" t="s">
        <v>312</v>
      </c>
      <c r="J51" s="81">
        <v>2025.04</v>
      </c>
      <c r="K51" s="81">
        <v>2025.07</v>
      </c>
      <c r="L51" s="81" t="s">
        <v>313</v>
      </c>
      <c r="M51" s="81">
        <v>726.06989</v>
      </c>
      <c r="N51" s="81">
        <v>726.06989</v>
      </c>
      <c r="O51" s="81">
        <v>0</v>
      </c>
      <c r="P51" s="81" t="s">
        <v>314</v>
      </c>
      <c r="Q51" s="81" t="s">
        <v>295</v>
      </c>
      <c r="R51" s="81"/>
      <c r="S51" s="81">
        <v>1</v>
      </c>
      <c r="T51" s="81">
        <v>435</v>
      </c>
      <c r="U51" s="81">
        <v>1261</v>
      </c>
      <c r="V51" s="81">
        <v>1</v>
      </c>
      <c r="W51" s="81">
        <v>149</v>
      </c>
      <c r="X51" s="81">
        <v>444</v>
      </c>
      <c r="Y51" s="81"/>
      <c r="Z51" s="102" t="s">
        <v>78</v>
      </c>
      <c r="AA51" s="81" t="s">
        <v>315</v>
      </c>
      <c r="AB51" s="82"/>
    </row>
    <row r="52" s="74" customFormat="1" ht="181" customHeight="1" spans="1:28">
      <c r="A52" s="81">
        <v>46</v>
      </c>
      <c r="B52" s="82" t="s">
        <v>116</v>
      </c>
      <c r="C52" s="81" t="s">
        <v>316</v>
      </c>
      <c r="D52" s="81" t="s">
        <v>317</v>
      </c>
      <c r="E52" s="81" t="s">
        <v>318</v>
      </c>
      <c r="F52" s="81" t="s">
        <v>59</v>
      </c>
      <c r="G52" s="81" t="s">
        <v>319</v>
      </c>
      <c r="H52" s="81" t="s">
        <v>42</v>
      </c>
      <c r="I52" s="81" t="s">
        <v>316</v>
      </c>
      <c r="J52" s="81">
        <v>2025.04</v>
      </c>
      <c r="K52" s="81">
        <v>2025.11</v>
      </c>
      <c r="L52" s="81" t="s">
        <v>320</v>
      </c>
      <c r="M52" s="81">
        <v>1100</v>
      </c>
      <c r="N52" s="81">
        <v>200</v>
      </c>
      <c r="O52" s="81">
        <v>900</v>
      </c>
      <c r="P52" s="81" t="s">
        <v>321</v>
      </c>
      <c r="Q52" s="81" t="s">
        <v>322</v>
      </c>
      <c r="R52" s="86" t="s">
        <v>259</v>
      </c>
      <c r="S52" s="81">
        <v>1</v>
      </c>
      <c r="T52" s="81">
        <v>15</v>
      </c>
      <c r="U52" s="81">
        <v>34</v>
      </c>
      <c r="V52" s="81">
        <v>1</v>
      </c>
      <c r="W52" s="81">
        <v>5</v>
      </c>
      <c r="X52" s="81">
        <v>12</v>
      </c>
      <c r="Y52" s="81" t="s">
        <v>323</v>
      </c>
      <c r="Z52" s="100" t="s">
        <v>121</v>
      </c>
      <c r="AA52" s="95" t="s">
        <v>324</v>
      </c>
      <c r="AB52" s="81"/>
    </row>
    <row r="53" s="74" customFormat="1" ht="181" customHeight="1" spans="1:28">
      <c r="A53" s="81">
        <v>47</v>
      </c>
      <c r="B53" s="82" t="s">
        <v>229</v>
      </c>
      <c r="C53" s="81" t="s">
        <v>325</v>
      </c>
      <c r="D53" s="81" t="s">
        <v>326</v>
      </c>
      <c r="E53" s="81" t="s">
        <v>39</v>
      </c>
      <c r="F53" s="81" t="s">
        <v>40</v>
      </c>
      <c r="G53" s="81" t="s">
        <v>41</v>
      </c>
      <c r="H53" s="88" t="s">
        <v>42</v>
      </c>
      <c r="I53" s="88" t="s">
        <v>325</v>
      </c>
      <c r="J53" s="90">
        <v>2025.05</v>
      </c>
      <c r="K53" s="90">
        <v>2025.1</v>
      </c>
      <c r="L53" s="81" t="s">
        <v>327</v>
      </c>
      <c r="M53" s="81">
        <v>502</v>
      </c>
      <c r="N53" s="81">
        <v>502</v>
      </c>
      <c r="O53" s="81">
        <v>0</v>
      </c>
      <c r="P53" s="81" t="s">
        <v>328</v>
      </c>
      <c r="Q53" s="81" t="s">
        <v>329</v>
      </c>
      <c r="R53" s="81"/>
      <c r="S53" s="81">
        <v>1</v>
      </c>
      <c r="T53" s="88">
        <v>485</v>
      </c>
      <c r="U53" s="88">
        <v>1484</v>
      </c>
      <c r="V53" s="88"/>
      <c r="W53" s="81">
        <v>232</v>
      </c>
      <c r="X53" s="81">
        <v>703</v>
      </c>
      <c r="Y53" s="81"/>
      <c r="Z53" s="81" t="s">
        <v>234</v>
      </c>
      <c r="AA53" s="81" t="s">
        <v>330</v>
      </c>
      <c r="AB53" s="81"/>
    </row>
    <row r="54" s="74" customFormat="1" ht="181" customHeight="1" spans="1:28">
      <c r="A54" s="81">
        <v>48</v>
      </c>
      <c r="B54" s="82" t="s">
        <v>235</v>
      </c>
      <c r="C54" s="82" t="s">
        <v>331</v>
      </c>
      <c r="D54" s="82" t="s">
        <v>332</v>
      </c>
      <c r="E54" s="81" t="s">
        <v>39</v>
      </c>
      <c r="F54" s="81" t="s">
        <v>40</v>
      </c>
      <c r="G54" s="81" t="s">
        <v>69</v>
      </c>
      <c r="H54" s="81" t="s">
        <v>248</v>
      </c>
      <c r="I54" s="81" t="s">
        <v>331</v>
      </c>
      <c r="J54" s="81">
        <v>2025.05</v>
      </c>
      <c r="K54" s="81">
        <v>2025.11</v>
      </c>
      <c r="L54" s="81" t="s">
        <v>333</v>
      </c>
      <c r="M54" s="81">
        <v>1000</v>
      </c>
      <c r="N54" s="89">
        <v>1000</v>
      </c>
      <c r="O54" s="81">
        <v>0</v>
      </c>
      <c r="P54" s="81" t="s">
        <v>334</v>
      </c>
      <c r="Q54" s="93" t="s">
        <v>335</v>
      </c>
      <c r="R54" s="81"/>
      <c r="S54" s="82">
        <v>1</v>
      </c>
      <c r="T54" s="82">
        <v>1006</v>
      </c>
      <c r="U54" s="82">
        <v>3028</v>
      </c>
      <c r="V54" s="82">
        <v>1</v>
      </c>
      <c r="W54" s="82">
        <v>362</v>
      </c>
      <c r="X54" s="82">
        <v>861</v>
      </c>
      <c r="Y54" s="81"/>
      <c r="Z54" s="81" t="s">
        <v>245</v>
      </c>
      <c r="AA54" s="82" t="s">
        <v>315</v>
      </c>
      <c r="AB54" s="82"/>
    </row>
    <row r="55" s="74" customFormat="1" ht="181" customHeight="1" spans="1:27">
      <c r="A55" s="81">
        <v>49</v>
      </c>
      <c r="B55" s="82" t="s">
        <v>235</v>
      </c>
      <c r="C55" s="82" t="s">
        <v>336</v>
      </c>
      <c r="D55" s="82" t="s">
        <v>337</v>
      </c>
      <c r="E55" s="81" t="s">
        <v>39</v>
      </c>
      <c r="F55" s="81" t="s">
        <v>40</v>
      </c>
      <c r="G55" s="81" t="s">
        <v>41</v>
      </c>
      <c r="H55" s="81" t="s">
        <v>42</v>
      </c>
      <c r="I55" s="81" t="s">
        <v>336</v>
      </c>
      <c r="J55" s="81">
        <v>2025.05</v>
      </c>
      <c r="K55" s="81">
        <v>2025.12</v>
      </c>
      <c r="L55" s="81" t="s">
        <v>338</v>
      </c>
      <c r="M55" s="81">
        <v>744</v>
      </c>
      <c r="N55" s="81">
        <v>744</v>
      </c>
      <c r="O55" s="81">
        <v>0</v>
      </c>
      <c r="P55" s="93" t="s">
        <v>136</v>
      </c>
      <c r="Q55" s="81" t="s">
        <v>339</v>
      </c>
      <c r="R55" s="82"/>
      <c r="S55" s="82">
        <v>1</v>
      </c>
      <c r="T55" s="82">
        <v>302</v>
      </c>
      <c r="U55" s="82">
        <v>865</v>
      </c>
      <c r="V55" s="82">
        <v>1</v>
      </c>
      <c r="W55" s="82">
        <v>115</v>
      </c>
      <c r="X55" s="81">
        <v>268</v>
      </c>
      <c r="Y55" s="81"/>
      <c r="Z55" s="82" t="s">
        <v>245</v>
      </c>
      <c r="AA55" s="82" t="s">
        <v>340</v>
      </c>
    </row>
    <row r="56" s="74" customFormat="1" ht="181" customHeight="1" spans="1:28">
      <c r="A56" s="81">
        <v>50</v>
      </c>
      <c r="B56" s="81" t="s">
        <v>195</v>
      </c>
      <c r="C56" s="81" t="s">
        <v>195</v>
      </c>
      <c r="D56" s="81" t="s">
        <v>341</v>
      </c>
      <c r="E56" s="81" t="s">
        <v>58</v>
      </c>
      <c r="F56" s="81" t="s">
        <v>59</v>
      </c>
      <c r="G56" s="84" t="s">
        <v>215</v>
      </c>
      <c r="H56" s="81" t="s">
        <v>216</v>
      </c>
      <c r="I56" s="81" t="s">
        <v>342</v>
      </c>
      <c r="J56" s="81">
        <v>2025.01</v>
      </c>
      <c r="K56" s="90">
        <v>2025.1</v>
      </c>
      <c r="L56" s="81" t="s">
        <v>343</v>
      </c>
      <c r="M56" s="81">
        <v>60</v>
      </c>
      <c r="N56" s="89">
        <v>60</v>
      </c>
      <c r="O56" s="81">
        <v>0</v>
      </c>
      <c r="P56" s="81" t="s">
        <v>344</v>
      </c>
      <c r="Q56" s="93" t="s">
        <v>345</v>
      </c>
      <c r="R56" s="81" t="s">
        <v>163</v>
      </c>
      <c r="S56" s="81">
        <v>3</v>
      </c>
      <c r="T56" s="81">
        <v>406</v>
      </c>
      <c r="U56" s="81">
        <v>1278</v>
      </c>
      <c r="V56" s="81">
        <v>3</v>
      </c>
      <c r="W56" s="81">
        <v>378</v>
      </c>
      <c r="X56" s="81">
        <v>1074</v>
      </c>
      <c r="Y56" s="81" t="s">
        <v>346</v>
      </c>
      <c r="Z56" s="81" t="s">
        <v>203</v>
      </c>
      <c r="AA56" s="81" t="s">
        <v>347</v>
      </c>
      <c r="AB56" s="82"/>
    </row>
    <row r="57" s="74" customFormat="1" ht="181" customHeight="1" spans="1:28">
      <c r="A57" s="81">
        <v>51</v>
      </c>
      <c r="B57" s="82" t="s">
        <v>195</v>
      </c>
      <c r="C57" s="82" t="s">
        <v>195</v>
      </c>
      <c r="D57" s="82" t="s">
        <v>348</v>
      </c>
      <c r="E57" s="81" t="s">
        <v>58</v>
      </c>
      <c r="F57" s="81" t="s">
        <v>59</v>
      </c>
      <c r="G57" s="81" t="s">
        <v>215</v>
      </c>
      <c r="H57" s="81" t="s">
        <v>42</v>
      </c>
      <c r="I57" s="81" t="s">
        <v>349</v>
      </c>
      <c r="J57" s="81">
        <v>2025.01</v>
      </c>
      <c r="K57" s="90">
        <v>2025.1</v>
      </c>
      <c r="L57" s="81" t="s">
        <v>350</v>
      </c>
      <c r="M57" s="81">
        <v>30</v>
      </c>
      <c r="N57" s="89">
        <v>30</v>
      </c>
      <c r="O57" s="89">
        <v>0</v>
      </c>
      <c r="P57" s="82" t="s">
        <v>351</v>
      </c>
      <c r="Q57" s="93" t="s">
        <v>352</v>
      </c>
      <c r="R57" s="82"/>
      <c r="S57" s="81">
        <v>2</v>
      </c>
      <c r="T57" s="81">
        <v>406</v>
      </c>
      <c r="U57" s="81">
        <v>1278</v>
      </c>
      <c r="V57" s="81">
        <v>2</v>
      </c>
      <c r="W57" s="81">
        <v>378</v>
      </c>
      <c r="X57" s="82">
        <v>1074</v>
      </c>
      <c r="Y57" s="82"/>
      <c r="Z57" s="81" t="s">
        <v>203</v>
      </c>
      <c r="AA57" s="82" t="s">
        <v>347</v>
      </c>
      <c r="AB57" s="82"/>
    </row>
    <row r="58" s="74" customFormat="1" ht="181" customHeight="1" spans="1:28">
      <c r="A58" s="81">
        <v>52</v>
      </c>
      <c r="B58" s="82" t="s">
        <v>195</v>
      </c>
      <c r="C58" s="82" t="s">
        <v>195</v>
      </c>
      <c r="D58" s="82" t="s">
        <v>353</v>
      </c>
      <c r="E58" s="81" t="s">
        <v>58</v>
      </c>
      <c r="F58" s="81" t="s">
        <v>59</v>
      </c>
      <c r="G58" s="81" t="s">
        <v>60</v>
      </c>
      <c r="H58" s="81" t="s">
        <v>42</v>
      </c>
      <c r="I58" s="81" t="s">
        <v>217</v>
      </c>
      <c r="J58" s="81">
        <v>2025.04</v>
      </c>
      <c r="K58" s="90">
        <v>2025.1</v>
      </c>
      <c r="L58" s="81" t="s">
        <v>354</v>
      </c>
      <c r="M58" s="81">
        <v>24</v>
      </c>
      <c r="N58" s="89">
        <v>24</v>
      </c>
      <c r="O58" s="89">
        <v>0</v>
      </c>
      <c r="P58" s="82" t="s">
        <v>355</v>
      </c>
      <c r="Q58" s="93" t="s">
        <v>356</v>
      </c>
      <c r="R58" s="82"/>
      <c r="S58" s="81">
        <v>3</v>
      </c>
      <c r="T58" s="81">
        <v>1039</v>
      </c>
      <c r="U58" s="81">
        <v>3128</v>
      </c>
      <c r="V58" s="81">
        <v>3</v>
      </c>
      <c r="W58" s="81">
        <v>120</v>
      </c>
      <c r="X58" s="82">
        <v>345</v>
      </c>
      <c r="Y58" s="82"/>
      <c r="Z58" s="81" t="s">
        <v>203</v>
      </c>
      <c r="AA58" s="82" t="s">
        <v>347</v>
      </c>
      <c r="AB58" s="82"/>
    </row>
    <row r="59" s="74" customFormat="1" ht="181" customHeight="1" spans="1:28">
      <c r="A59" s="81">
        <v>53</v>
      </c>
      <c r="B59" s="81" t="s">
        <v>195</v>
      </c>
      <c r="C59" s="81" t="s">
        <v>195</v>
      </c>
      <c r="D59" s="81" t="s">
        <v>357</v>
      </c>
      <c r="E59" s="81" t="s">
        <v>39</v>
      </c>
      <c r="F59" s="81" t="s">
        <v>197</v>
      </c>
      <c r="G59" s="84" t="s">
        <v>198</v>
      </c>
      <c r="H59" s="81" t="s">
        <v>42</v>
      </c>
      <c r="I59" s="81" t="s">
        <v>358</v>
      </c>
      <c r="J59" s="81">
        <v>2025.05</v>
      </c>
      <c r="K59" s="90">
        <v>2025.1</v>
      </c>
      <c r="L59" s="81" t="s">
        <v>359</v>
      </c>
      <c r="M59" s="81">
        <v>100</v>
      </c>
      <c r="N59" s="89">
        <v>100</v>
      </c>
      <c r="O59" s="81">
        <v>0</v>
      </c>
      <c r="P59" s="81" t="s">
        <v>360</v>
      </c>
      <c r="Q59" s="93" t="s">
        <v>361</v>
      </c>
      <c r="R59" s="81"/>
      <c r="S59" s="81">
        <v>1</v>
      </c>
      <c r="T59" s="81">
        <v>154</v>
      </c>
      <c r="U59" s="81">
        <v>570</v>
      </c>
      <c r="V59" s="81">
        <v>1</v>
      </c>
      <c r="W59" s="81">
        <v>154</v>
      </c>
      <c r="X59" s="81">
        <v>570</v>
      </c>
      <c r="Y59" s="81"/>
      <c r="Z59" s="81" t="s">
        <v>203</v>
      </c>
      <c r="AA59" s="81" t="s">
        <v>315</v>
      </c>
      <c r="AB59" s="82"/>
    </row>
    <row r="60" s="74" customFormat="1" ht="181" customHeight="1" spans="1:28">
      <c r="A60" s="81">
        <v>54</v>
      </c>
      <c r="B60" s="82" t="s">
        <v>174</v>
      </c>
      <c r="C60" s="81" t="s">
        <v>362</v>
      </c>
      <c r="D60" s="81" t="s">
        <v>363</v>
      </c>
      <c r="E60" s="81" t="s">
        <v>58</v>
      </c>
      <c r="F60" s="81" t="s">
        <v>59</v>
      </c>
      <c r="G60" s="81" t="s">
        <v>364</v>
      </c>
      <c r="H60" s="81" t="s">
        <v>216</v>
      </c>
      <c r="I60" s="81" t="s">
        <v>365</v>
      </c>
      <c r="J60" s="81">
        <v>2025.04</v>
      </c>
      <c r="K60" s="90">
        <v>2025.1</v>
      </c>
      <c r="L60" s="81" t="s">
        <v>366</v>
      </c>
      <c r="M60" s="81">
        <v>1500</v>
      </c>
      <c r="N60" s="89">
        <v>1500</v>
      </c>
      <c r="O60" s="81">
        <v>0</v>
      </c>
      <c r="P60" s="81" t="s">
        <v>367</v>
      </c>
      <c r="Q60" s="93" t="s">
        <v>368</v>
      </c>
      <c r="R60" s="81"/>
      <c r="S60" s="81">
        <v>2</v>
      </c>
      <c r="T60" s="82">
        <v>99</v>
      </c>
      <c r="U60" s="81">
        <v>410</v>
      </c>
      <c r="V60" s="81">
        <v>2</v>
      </c>
      <c r="W60" s="82">
        <v>62</v>
      </c>
      <c r="X60" s="81">
        <v>340</v>
      </c>
      <c r="Y60" s="81" t="s">
        <v>369</v>
      </c>
      <c r="Z60" s="95" t="s">
        <v>182</v>
      </c>
      <c r="AA60" s="81" t="s">
        <v>66</v>
      </c>
      <c r="AB60" s="82"/>
    </row>
    <row r="61" s="74" customFormat="1" ht="181" customHeight="1" spans="1:28">
      <c r="A61" s="81">
        <v>55</v>
      </c>
      <c r="B61" s="82" t="s">
        <v>174</v>
      </c>
      <c r="C61" s="82" t="s">
        <v>370</v>
      </c>
      <c r="D61" s="82" t="s">
        <v>371</v>
      </c>
      <c r="E61" s="81" t="s">
        <v>58</v>
      </c>
      <c r="F61" s="81" t="s">
        <v>59</v>
      </c>
      <c r="G61" s="81" t="s">
        <v>60</v>
      </c>
      <c r="H61" s="81" t="s">
        <v>42</v>
      </c>
      <c r="I61" s="81" t="s">
        <v>370</v>
      </c>
      <c r="J61" s="81">
        <v>2025.04</v>
      </c>
      <c r="K61" s="90">
        <v>2025.11</v>
      </c>
      <c r="L61" s="81" t="s">
        <v>372</v>
      </c>
      <c r="M61" s="81">
        <v>45</v>
      </c>
      <c r="N61" s="89">
        <v>45</v>
      </c>
      <c r="O61" s="89">
        <v>0</v>
      </c>
      <c r="P61" s="82" t="s">
        <v>373</v>
      </c>
      <c r="Q61" s="93" t="s">
        <v>374</v>
      </c>
      <c r="R61" s="82" t="s">
        <v>163</v>
      </c>
      <c r="S61" s="82">
        <v>6</v>
      </c>
      <c r="T61" s="82">
        <v>720</v>
      </c>
      <c r="U61" s="82">
        <v>1650</v>
      </c>
      <c r="V61" s="82">
        <v>5</v>
      </c>
      <c r="W61" s="81">
        <v>612</v>
      </c>
      <c r="X61" s="81">
        <v>1163</v>
      </c>
      <c r="Y61" s="81" t="s">
        <v>375</v>
      </c>
      <c r="Z61" s="95" t="s">
        <v>182</v>
      </c>
      <c r="AA61" s="81" t="s">
        <v>66</v>
      </c>
      <c r="AB61" s="82"/>
    </row>
    <row r="62" s="74" customFormat="1" ht="181" customHeight="1" spans="1:28">
      <c r="A62" s="81">
        <v>56</v>
      </c>
      <c r="B62" s="82" t="s">
        <v>174</v>
      </c>
      <c r="C62" s="89" t="s">
        <v>376</v>
      </c>
      <c r="D62" s="82" t="s">
        <v>377</v>
      </c>
      <c r="E62" s="81" t="s">
        <v>39</v>
      </c>
      <c r="F62" s="81" t="s">
        <v>177</v>
      </c>
      <c r="G62" s="81" t="s">
        <v>378</v>
      </c>
      <c r="H62" s="81" t="s">
        <v>42</v>
      </c>
      <c r="I62" s="81" t="s">
        <v>379</v>
      </c>
      <c r="J62" s="81">
        <v>2025.04</v>
      </c>
      <c r="K62" s="81">
        <v>2025.11</v>
      </c>
      <c r="L62" s="90" t="s">
        <v>380</v>
      </c>
      <c r="M62" s="81">
        <v>10</v>
      </c>
      <c r="N62" s="89">
        <v>10</v>
      </c>
      <c r="O62" s="81">
        <v>0</v>
      </c>
      <c r="P62" s="82" t="s">
        <v>381</v>
      </c>
      <c r="Q62" s="93" t="s">
        <v>382</v>
      </c>
      <c r="R62" s="82"/>
      <c r="S62" s="81">
        <v>1</v>
      </c>
      <c r="T62" s="89">
        <v>50</v>
      </c>
      <c r="U62" s="82">
        <v>150</v>
      </c>
      <c r="V62" s="82">
        <v>1</v>
      </c>
      <c r="W62" s="82">
        <v>24</v>
      </c>
      <c r="X62" s="82">
        <v>62</v>
      </c>
      <c r="Y62" s="82"/>
      <c r="Z62" s="95" t="s">
        <v>182</v>
      </c>
      <c r="AA62" s="81" t="s">
        <v>303</v>
      </c>
      <c r="AB62" s="82"/>
    </row>
    <row r="63" s="74" customFormat="1" ht="181" customHeight="1" spans="1:28">
      <c r="A63" s="81">
        <v>57</v>
      </c>
      <c r="B63" s="82" t="s">
        <v>174</v>
      </c>
      <c r="C63" s="89" t="s">
        <v>175</v>
      </c>
      <c r="D63" s="82" t="s">
        <v>383</v>
      </c>
      <c r="E63" s="81" t="s">
        <v>39</v>
      </c>
      <c r="F63" s="81" t="s">
        <v>177</v>
      </c>
      <c r="G63" s="81" t="s">
        <v>378</v>
      </c>
      <c r="H63" s="81" t="s">
        <v>42</v>
      </c>
      <c r="I63" s="81" t="s">
        <v>175</v>
      </c>
      <c r="J63" s="81">
        <v>2025.04</v>
      </c>
      <c r="K63" s="81">
        <v>2025.09</v>
      </c>
      <c r="L63" s="90" t="s">
        <v>384</v>
      </c>
      <c r="M63" s="81">
        <v>59</v>
      </c>
      <c r="N63" s="89">
        <v>59</v>
      </c>
      <c r="O63" s="81">
        <v>0</v>
      </c>
      <c r="P63" s="82" t="s">
        <v>385</v>
      </c>
      <c r="Q63" s="93" t="s">
        <v>382</v>
      </c>
      <c r="R63" s="82"/>
      <c r="S63" s="81">
        <v>1</v>
      </c>
      <c r="T63" s="89">
        <v>1300</v>
      </c>
      <c r="U63" s="82">
        <v>4100</v>
      </c>
      <c r="V63" s="82">
        <v>1</v>
      </c>
      <c r="W63" s="82">
        <v>622</v>
      </c>
      <c r="X63" s="82">
        <v>2206</v>
      </c>
      <c r="Y63" s="82"/>
      <c r="Z63" s="95" t="s">
        <v>182</v>
      </c>
      <c r="AA63" s="81" t="s">
        <v>303</v>
      </c>
      <c r="AB63" s="82"/>
    </row>
    <row r="64" s="74" customFormat="1" ht="181" customHeight="1" spans="1:28">
      <c r="A64" s="81">
        <v>58</v>
      </c>
      <c r="B64" s="81" t="s">
        <v>174</v>
      </c>
      <c r="C64" s="82" t="s">
        <v>386</v>
      </c>
      <c r="D64" s="82" t="s">
        <v>387</v>
      </c>
      <c r="E64" s="81" t="s">
        <v>39</v>
      </c>
      <c r="F64" s="81" t="s">
        <v>40</v>
      </c>
      <c r="G64" s="81" t="s">
        <v>41</v>
      </c>
      <c r="H64" s="81" t="s">
        <v>42</v>
      </c>
      <c r="I64" s="82" t="s">
        <v>388</v>
      </c>
      <c r="J64" s="81">
        <v>2025.04</v>
      </c>
      <c r="K64" s="81">
        <v>2025.12</v>
      </c>
      <c r="L64" s="81" t="s">
        <v>389</v>
      </c>
      <c r="M64" s="81">
        <v>150</v>
      </c>
      <c r="N64" s="89">
        <v>150</v>
      </c>
      <c r="O64" s="81">
        <v>0</v>
      </c>
      <c r="P64" s="95" t="s">
        <v>390</v>
      </c>
      <c r="Q64" s="93" t="s">
        <v>391</v>
      </c>
      <c r="R64" s="82"/>
      <c r="S64" s="82">
        <v>1</v>
      </c>
      <c r="T64" s="95">
        <v>383</v>
      </c>
      <c r="U64" s="95">
        <v>1047</v>
      </c>
      <c r="V64" s="82">
        <v>0</v>
      </c>
      <c r="W64" s="95">
        <v>163</v>
      </c>
      <c r="X64" s="95">
        <v>416</v>
      </c>
      <c r="Y64" s="82"/>
      <c r="Z64" s="95" t="s">
        <v>182</v>
      </c>
      <c r="AA64" s="81" t="s">
        <v>47</v>
      </c>
      <c r="AB64" s="82"/>
    </row>
    <row r="65" s="74" customFormat="1" ht="181" customHeight="1" spans="1:28">
      <c r="A65" s="81">
        <v>59</v>
      </c>
      <c r="B65" s="82" t="s">
        <v>229</v>
      </c>
      <c r="C65" s="82" t="s">
        <v>392</v>
      </c>
      <c r="D65" s="82" t="s">
        <v>393</v>
      </c>
      <c r="E65" s="81" t="s">
        <v>39</v>
      </c>
      <c r="F65" s="81" t="s">
        <v>124</v>
      </c>
      <c r="G65" s="81" t="s">
        <v>198</v>
      </c>
      <c r="H65" s="82" t="s">
        <v>42</v>
      </c>
      <c r="I65" s="82" t="s">
        <v>392</v>
      </c>
      <c r="J65" s="82">
        <v>2025.03</v>
      </c>
      <c r="K65" s="94">
        <v>2025.1</v>
      </c>
      <c r="L65" s="82" t="s">
        <v>394</v>
      </c>
      <c r="M65" s="82">
        <v>30</v>
      </c>
      <c r="N65" s="89">
        <v>30</v>
      </c>
      <c r="O65" s="81">
        <v>0</v>
      </c>
      <c r="P65" s="82" t="s">
        <v>395</v>
      </c>
      <c r="Q65" s="93" t="s">
        <v>361</v>
      </c>
      <c r="R65" s="82"/>
      <c r="S65" s="82">
        <v>1</v>
      </c>
      <c r="T65" s="82">
        <v>368</v>
      </c>
      <c r="U65" s="82">
        <v>1078</v>
      </c>
      <c r="V65" s="82">
        <v>1</v>
      </c>
      <c r="W65" s="82">
        <v>125</v>
      </c>
      <c r="X65" s="82">
        <v>335</v>
      </c>
      <c r="Y65" s="82"/>
      <c r="Z65" s="81" t="s">
        <v>234</v>
      </c>
      <c r="AA65" s="95" t="s">
        <v>315</v>
      </c>
      <c r="AB65" s="82"/>
    </row>
    <row r="66" s="74" customFormat="1" ht="181" customHeight="1" spans="1:28">
      <c r="A66" s="81">
        <v>60</v>
      </c>
      <c r="B66" s="82" t="s">
        <v>229</v>
      </c>
      <c r="C66" s="82" t="s">
        <v>396</v>
      </c>
      <c r="D66" s="82" t="s">
        <v>397</v>
      </c>
      <c r="E66" s="81" t="s">
        <v>39</v>
      </c>
      <c r="F66" s="81" t="s">
        <v>124</v>
      </c>
      <c r="G66" s="81" t="s">
        <v>140</v>
      </c>
      <c r="H66" s="81" t="s">
        <v>42</v>
      </c>
      <c r="I66" s="81" t="s">
        <v>396</v>
      </c>
      <c r="J66" s="81">
        <v>2025.04</v>
      </c>
      <c r="K66" s="90">
        <v>2025.09</v>
      </c>
      <c r="L66" s="81" t="s">
        <v>398</v>
      </c>
      <c r="M66" s="81">
        <v>150</v>
      </c>
      <c r="N66" s="89">
        <v>150</v>
      </c>
      <c r="O66" s="89">
        <v>0</v>
      </c>
      <c r="P66" s="82" t="s">
        <v>399</v>
      </c>
      <c r="Q66" s="93" t="s">
        <v>400</v>
      </c>
      <c r="R66" s="82"/>
      <c r="S66" s="89">
        <v>1</v>
      </c>
      <c r="T66" s="89">
        <v>288</v>
      </c>
      <c r="U66" s="82">
        <v>1000</v>
      </c>
      <c r="V66" s="82">
        <v>1</v>
      </c>
      <c r="W66" s="82">
        <v>114</v>
      </c>
      <c r="X66" s="82">
        <v>252</v>
      </c>
      <c r="Y66" s="81"/>
      <c r="Z66" s="81" t="s">
        <v>234</v>
      </c>
      <c r="AA66" s="81" t="s">
        <v>315</v>
      </c>
      <c r="AB66" s="82"/>
    </row>
    <row r="67" s="74" customFormat="1" ht="181" customHeight="1" spans="1:28">
      <c r="A67" s="81">
        <v>61</v>
      </c>
      <c r="B67" s="82" t="s">
        <v>229</v>
      </c>
      <c r="C67" s="82" t="s">
        <v>401</v>
      </c>
      <c r="D67" s="82" t="s">
        <v>402</v>
      </c>
      <c r="E67" s="81" t="s">
        <v>39</v>
      </c>
      <c r="F67" s="81" t="s">
        <v>124</v>
      </c>
      <c r="G67" s="81" t="s">
        <v>140</v>
      </c>
      <c r="H67" s="81" t="s">
        <v>42</v>
      </c>
      <c r="I67" s="82" t="s">
        <v>401</v>
      </c>
      <c r="J67" s="81">
        <v>2025.05</v>
      </c>
      <c r="K67" s="90">
        <v>2025.09</v>
      </c>
      <c r="L67" s="81" t="s">
        <v>403</v>
      </c>
      <c r="M67" s="81">
        <v>300</v>
      </c>
      <c r="N67" s="89">
        <v>300</v>
      </c>
      <c r="O67" s="89">
        <v>0</v>
      </c>
      <c r="P67" s="82" t="s">
        <v>404</v>
      </c>
      <c r="Q67" s="93" t="s">
        <v>405</v>
      </c>
      <c r="R67" s="82"/>
      <c r="S67" s="89">
        <v>1</v>
      </c>
      <c r="T67" s="89">
        <v>272</v>
      </c>
      <c r="U67" s="82">
        <v>832</v>
      </c>
      <c r="V67" s="82"/>
      <c r="W67" s="82">
        <v>91</v>
      </c>
      <c r="X67" s="82">
        <v>234</v>
      </c>
      <c r="Y67" s="81"/>
      <c r="Z67" s="81" t="s">
        <v>234</v>
      </c>
      <c r="AA67" s="81" t="s">
        <v>315</v>
      </c>
      <c r="AB67" s="82"/>
    </row>
    <row r="68" s="74" customFormat="1" ht="181" customHeight="1" spans="1:28">
      <c r="A68" s="81">
        <v>62</v>
      </c>
      <c r="B68" s="81" t="s">
        <v>36</v>
      </c>
      <c r="C68" s="81" t="s">
        <v>52</v>
      </c>
      <c r="D68" s="81" t="s">
        <v>406</v>
      </c>
      <c r="E68" s="81" t="s">
        <v>58</v>
      </c>
      <c r="F68" s="82" t="s">
        <v>407</v>
      </c>
      <c r="G68" s="81" t="s">
        <v>408</v>
      </c>
      <c r="H68" s="82" t="s">
        <v>248</v>
      </c>
      <c r="I68" s="81" t="s">
        <v>52</v>
      </c>
      <c r="J68" s="90">
        <v>2025.03</v>
      </c>
      <c r="K68" s="90">
        <v>2025.12</v>
      </c>
      <c r="L68" s="81" t="s">
        <v>409</v>
      </c>
      <c r="M68" s="81">
        <v>300</v>
      </c>
      <c r="N68" s="89">
        <v>300</v>
      </c>
      <c r="O68" s="81">
        <v>0</v>
      </c>
      <c r="P68" s="81" t="s">
        <v>410</v>
      </c>
      <c r="Q68" s="93" t="s">
        <v>411</v>
      </c>
      <c r="R68" s="81"/>
      <c r="S68" s="81">
        <v>1</v>
      </c>
      <c r="T68" s="81">
        <v>306</v>
      </c>
      <c r="U68" s="81">
        <v>884</v>
      </c>
      <c r="V68" s="81">
        <v>1</v>
      </c>
      <c r="W68" s="81">
        <v>108</v>
      </c>
      <c r="X68" s="81">
        <v>301</v>
      </c>
      <c r="Y68" s="81" t="s">
        <v>412</v>
      </c>
      <c r="Z68" s="100" t="s">
        <v>46</v>
      </c>
      <c r="AA68" s="81" t="s">
        <v>303</v>
      </c>
      <c r="AB68" s="81" t="s">
        <v>413</v>
      </c>
    </row>
    <row r="69" s="74" customFormat="1" ht="181" customHeight="1" spans="1:28">
      <c r="A69" s="81">
        <v>63</v>
      </c>
      <c r="B69" s="82" t="s">
        <v>414</v>
      </c>
      <c r="C69" s="82" t="s">
        <v>415</v>
      </c>
      <c r="D69" s="82" t="s">
        <v>416</v>
      </c>
      <c r="E69" s="81" t="s">
        <v>58</v>
      </c>
      <c r="F69" s="81" t="s">
        <v>59</v>
      </c>
      <c r="G69" s="81" t="s">
        <v>319</v>
      </c>
      <c r="H69" s="81" t="s">
        <v>248</v>
      </c>
      <c r="I69" s="81" t="s">
        <v>415</v>
      </c>
      <c r="J69" s="81">
        <v>2025.05</v>
      </c>
      <c r="K69" s="81">
        <v>2025.07</v>
      </c>
      <c r="L69" s="81" t="s">
        <v>417</v>
      </c>
      <c r="M69" s="81">
        <v>32</v>
      </c>
      <c r="N69" s="89">
        <v>30</v>
      </c>
      <c r="O69" s="89">
        <v>2</v>
      </c>
      <c r="P69" s="82" t="s">
        <v>418</v>
      </c>
      <c r="Q69" s="93" t="s">
        <v>419</v>
      </c>
      <c r="R69" s="82"/>
      <c r="S69" s="81">
        <v>8</v>
      </c>
      <c r="T69" s="81">
        <v>410</v>
      </c>
      <c r="U69" s="81">
        <v>1310</v>
      </c>
      <c r="V69" s="81">
        <v>8</v>
      </c>
      <c r="W69" s="81">
        <v>1</v>
      </c>
      <c r="X69" s="82">
        <v>3</v>
      </c>
      <c r="Y69" s="82" t="s">
        <v>420</v>
      </c>
      <c r="Z69" s="100" t="s">
        <v>46</v>
      </c>
      <c r="AA69" s="95" t="s">
        <v>324</v>
      </c>
      <c r="AB69" s="82"/>
    </row>
    <row r="70" s="74" customFormat="1" ht="181" customHeight="1" spans="1:28">
      <c r="A70" s="81">
        <v>64</v>
      </c>
      <c r="B70" s="81" t="s">
        <v>36</v>
      </c>
      <c r="C70" s="82" t="s">
        <v>421</v>
      </c>
      <c r="D70" s="82" t="s">
        <v>422</v>
      </c>
      <c r="E70" s="81" t="s">
        <v>39</v>
      </c>
      <c r="F70" s="81" t="s">
        <v>40</v>
      </c>
      <c r="G70" s="81" t="s">
        <v>69</v>
      </c>
      <c r="H70" s="81" t="s">
        <v>42</v>
      </c>
      <c r="I70" s="82" t="s">
        <v>421</v>
      </c>
      <c r="J70" s="81">
        <v>2025.05</v>
      </c>
      <c r="K70" s="81">
        <v>2025.08</v>
      </c>
      <c r="L70" s="90" t="s">
        <v>423</v>
      </c>
      <c r="M70" s="81">
        <v>400</v>
      </c>
      <c r="N70" s="89">
        <v>400</v>
      </c>
      <c r="O70" s="89">
        <v>0</v>
      </c>
      <c r="P70" s="82" t="s">
        <v>424</v>
      </c>
      <c r="Q70" s="93" t="s">
        <v>425</v>
      </c>
      <c r="R70" s="82"/>
      <c r="S70" s="82">
        <v>1</v>
      </c>
      <c r="T70" s="82">
        <v>308</v>
      </c>
      <c r="U70" s="82">
        <v>882</v>
      </c>
      <c r="V70" s="82">
        <v>1</v>
      </c>
      <c r="W70" s="82">
        <v>108</v>
      </c>
      <c r="X70" s="82">
        <v>308</v>
      </c>
      <c r="Y70" s="82"/>
      <c r="Z70" s="100" t="s">
        <v>46</v>
      </c>
      <c r="AA70" s="81" t="s">
        <v>66</v>
      </c>
      <c r="AB70" s="89"/>
    </row>
    <row r="71" s="74" customFormat="1" ht="181" customHeight="1" spans="1:28">
      <c r="A71" s="81">
        <v>65</v>
      </c>
      <c r="B71" s="82" t="s">
        <v>116</v>
      </c>
      <c r="C71" s="82" t="s">
        <v>143</v>
      </c>
      <c r="D71" s="82" t="s">
        <v>426</v>
      </c>
      <c r="E71" s="81" t="s">
        <v>39</v>
      </c>
      <c r="F71" s="81" t="s">
        <v>124</v>
      </c>
      <c r="G71" s="81" t="s">
        <v>140</v>
      </c>
      <c r="H71" s="81" t="s">
        <v>42</v>
      </c>
      <c r="I71" s="81" t="s">
        <v>143</v>
      </c>
      <c r="J71" s="81">
        <v>2025.03</v>
      </c>
      <c r="K71" s="90">
        <v>2025.09</v>
      </c>
      <c r="L71" s="81" t="s">
        <v>427</v>
      </c>
      <c r="M71" s="81">
        <v>280</v>
      </c>
      <c r="N71" s="89">
        <v>280</v>
      </c>
      <c r="O71" s="89">
        <v>0</v>
      </c>
      <c r="P71" s="82" t="s">
        <v>428</v>
      </c>
      <c r="Q71" s="93" t="s">
        <v>429</v>
      </c>
      <c r="R71" s="82"/>
      <c r="S71" s="82">
        <v>1</v>
      </c>
      <c r="T71" s="82">
        <v>278</v>
      </c>
      <c r="U71" s="82">
        <v>807</v>
      </c>
      <c r="V71" s="89">
        <v>1</v>
      </c>
      <c r="W71" s="89">
        <v>106</v>
      </c>
      <c r="X71" s="82">
        <v>453</v>
      </c>
      <c r="Y71" s="82"/>
      <c r="Z71" s="100" t="s">
        <v>121</v>
      </c>
      <c r="AA71" s="82" t="s">
        <v>315</v>
      </c>
      <c r="AB71" s="82"/>
    </row>
    <row r="72" s="74" customFormat="1" ht="181" customHeight="1" spans="1:28">
      <c r="A72" s="81">
        <v>66</v>
      </c>
      <c r="B72" s="89" t="s">
        <v>116</v>
      </c>
      <c r="C72" s="82" t="s">
        <v>430</v>
      </c>
      <c r="D72" s="82" t="s">
        <v>431</v>
      </c>
      <c r="E72" s="81" t="s">
        <v>39</v>
      </c>
      <c r="F72" s="81" t="s">
        <v>124</v>
      </c>
      <c r="G72" s="81" t="s">
        <v>125</v>
      </c>
      <c r="H72" s="81" t="s">
        <v>42</v>
      </c>
      <c r="I72" s="81" t="s">
        <v>430</v>
      </c>
      <c r="J72" s="81">
        <v>2025.03</v>
      </c>
      <c r="K72" s="90">
        <v>2025.1</v>
      </c>
      <c r="L72" s="90" t="s">
        <v>432</v>
      </c>
      <c r="M72" s="81">
        <v>600</v>
      </c>
      <c r="N72" s="89">
        <v>600</v>
      </c>
      <c r="O72" s="89">
        <v>0</v>
      </c>
      <c r="P72" s="82" t="s">
        <v>127</v>
      </c>
      <c r="Q72" s="93" t="s">
        <v>433</v>
      </c>
      <c r="R72" s="82"/>
      <c r="S72" s="82">
        <v>1</v>
      </c>
      <c r="T72" s="82">
        <v>497</v>
      </c>
      <c r="U72" s="81">
        <v>1477</v>
      </c>
      <c r="V72" s="81">
        <v>1</v>
      </c>
      <c r="W72" s="81">
        <v>239</v>
      </c>
      <c r="X72" s="81">
        <v>765</v>
      </c>
      <c r="Y72" s="81"/>
      <c r="Z72" s="100" t="s">
        <v>121</v>
      </c>
      <c r="AA72" s="82" t="s">
        <v>434</v>
      </c>
      <c r="AB72" s="82"/>
    </row>
    <row r="73" s="74" customFormat="1" ht="181" customHeight="1" spans="1:28">
      <c r="A73" s="81">
        <v>67</v>
      </c>
      <c r="B73" s="102" t="s">
        <v>72</v>
      </c>
      <c r="C73" s="102" t="s">
        <v>98</v>
      </c>
      <c r="D73" s="102" t="s">
        <v>435</v>
      </c>
      <c r="E73" s="81" t="s">
        <v>39</v>
      </c>
      <c r="F73" s="102" t="s">
        <v>40</v>
      </c>
      <c r="G73" s="102" t="s">
        <v>140</v>
      </c>
      <c r="H73" s="100" t="s">
        <v>216</v>
      </c>
      <c r="I73" s="102" t="s">
        <v>98</v>
      </c>
      <c r="J73" s="100">
        <v>2025.04</v>
      </c>
      <c r="K73" s="108">
        <v>2025.06</v>
      </c>
      <c r="L73" s="102" t="s">
        <v>436</v>
      </c>
      <c r="M73" s="102">
        <v>198.2</v>
      </c>
      <c r="N73" s="89">
        <v>198.2</v>
      </c>
      <c r="O73" s="81">
        <v>0</v>
      </c>
      <c r="P73" s="102" t="s">
        <v>437</v>
      </c>
      <c r="Q73" s="93" t="s">
        <v>438</v>
      </c>
      <c r="R73" s="100"/>
      <c r="S73" s="100">
        <v>1</v>
      </c>
      <c r="T73" s="100">
        <v>483</v>
      </c>
      <c r="U73" s="100">
        <v>1349</v>
      </c>
      <c r="V73" s="102">
        <v>1</v>
      </c>
      <c r="W73" s="102">
        <v>202</v>
      </c>
      <c r="X73" s="102">
        <v>566</v>
      </c>
      <c r="Y73" s="102"/>
      <c r="Z73" s="102" t="s">
        <v>78</v>
      </c>
      <c r="AA73" s="81" t="s">
        <v>47</v>
      </c>
      <c r="AB73" s="102"/>
    </row>
    <row r="74" s="74" customFormat="1" ht="181" customHeight="1" spans="1:28">
      <c r="A74" s="81">
        <v>68</v>
      </c>
      <c r="B74" s="82" t="s">
        <v>72</v>
      </c>
      <c r="C74" s="82" t="s">
        <v>83</v>
      </c>
      <c r="D74" s="82" t="s">
        <v>439</v>
      </c>
      <c r="E74" s="81" t="s">
        <v>58</v>
      </c>
      <c r="F74" s="81" t="s">
        <v>238</v>
      </c>
      <c r="G74" s="81" t="s">
        <v>255</v>
      </c>
      <c r="H74" s="81" t="s">
        <v>42</v>
      </c>
      <c r="I74" s="81" t="s">
        <v>83</v>
      </c>
      <c r="J74" s="81">
        <v>2025.03</v>
      </c>
      <c r="K74" s="90">
        <v>2025.12</v>
      </c>
      <c r="L74" s="81" t="s">
        <v>440</v>
      </c>
      <c r="M74" s="81">
        <v>450</v>
      </c>
      <c r="N74" s="89">
        <v>60</v>
      </c>
      <c r="O74" s="89">
        <v>390</v>
      </c>
      <c r="P74" s="81" t="s">
        <v>440</v>
      </c>
      <c r="Q74" s="93" t="s">
        <v>441</v>
      </c>
      <c r="R74" s="82" t="s">
        <v>163</v>
      </c>
      <c r="S74" s="82">
        <v>33</v>
      </c>
      <c r="T74" s="82">
        <v>48</v>
      </c>
      <c r="U74" s="82">
        <v>260</v>
      </c>
      <c r="V74" s="82">
        <v>26</v>
      </c>
      <c r="W74" s="81">
        <v>32</v>
      </c>
      <c r="X74" s="81">
        <v>18</v>
      </c>
      <c r="Y74" s="81" t="s">
        <v>442</v>
      </c>
      <c r="Z74" s="102" t="s">
        <v>78</v>
      </c>
      <c r="AA74" s="95" t="s">
        <v>324</v>
      </c>
      <c r="AB74" s="82" t="s">
        <v>2</v>
      </c>
    </row>
    <row r="75" s="74" customFormat="1" ht="181" customHeight="1" spans="1:28">
      <c r="A75" s="81">
        <v>69</v>
      </c>
      <c r="B75" s="81" t="s">
        <v>72</v>
      </c>
      <c r="C75" s="81" t="s">
        <v>98</v>
      </c>
      <c r="D75" s="81" t="s">
        <v>443</v>
      </c>
      <c r="E75" s="81" t="s">
        <v>39</v>
      </c>
      <c r="F75" s="81" t="s">
        <v>124</v>
      </c>
      <c r="G75" s="81" t="s">
        <v>198</v>
      </c>
      <c r="H75" s="81" t="s">
        <v>42</v>
      </c>
      <c r="I75" s="81" t="s">
        <v>98</v>
      </c>
      <c r="J75" s="81">
        <v>2025.04</v>
      </c>
      <c r="K75" s="82">
        <v>2025.12</v>
      </c>
      <c r="L75" s="81" t="s">
        <v>444</v>
      </c>
      <c r="M75" s="81">
        <v>80</v>
      </c>
      <c r="N75" s="89">
        <v>80</v>
      </c>
      <c r="O75" s="81">
        <v>0</v>
      </c>
      <c r="P75" s="81" t="s">
        <v>445</v>
      </c>
      <c r="Q75" s="93" t="s">
        <v>446</v>
      </c>
      <c r="R75" s="81"/>
      <c r="S75" s="81">
        <v>1</v>
      </c>
      <c r="T75" s="81">
        <v>497</v>
      </c>
      <c r="U75" s="81">
        <v>1387</v>
      </c>
      <c r="V75" s="81">
        <v>0</v>
      </c>
      <c r="W75" s="81">
        <v>202</v>
      </c>
      <c r="X75" s="81">
        <v>597</v>
      </c>
      <c r="Y75" s="81"/>
      <c r="Z75" s="102" t="s">
        <v>78</v>
      </c>
      <c r="AA75" s="95" t="s">
        <v>315</v>
      </c>
      <c r="AB75" s="82"/>
    </row>
    <row r="76" s="74" customFormat="1" ht="181" customHeight="1" spans="1:28">
      <c r="A76" s="81">
        <v>70</v>
      </c>
      <c r="B76" s="82" t="s">
        <v>72</v>
      </c>
      <c r="C76" s="82" t="s">
        <v>447</v>
      </c>
      <c r="D76" s="82" t="s">
        <v>448</v>
      </c>
      <c r="E76" s="81" t="s">
        <v>39</v>
      </c>
      <c r="F76" s="81" t="s">
        <v>40</v>
      </c>
      <c r="G76" s="81" t="s">
        <v>41</v>
      </c>
      <c r="H76" s="81" t="s">
        <v>42</v>
      </c>
      <c r="I76" s="81" t="s">
        <v>447</v>
      </c>
      <c r="J76" s="81">
        <v>2025.05</v>
      </c>
      <c r="K76" s="90">
        <v>2025.11</v>
      </c>
      <c r="L76" s="81" t="s">
        <v>449</v>
      </c>
      <c r="M76" s="81">
        <v>200</v>
      </c>
      <c r="N76" s="89">
        <v>200</v>
      </c>
      <c r="O76" s="89">
        <v>0</v>
      </c>
      <c r="P76" s="82" t="s">
        <v>450</v>
      </c>
      <c r="Q76" s="93" t="s">
        <v>451</v>
      </c>
      <c r="R76" s="89"/>
      <c r="S76" s="89">
        <v>1</v>
      </c>
      <c r="T76" s="82">
        <v>310</v>
      </c>
      <c r="U76" s="82">
        <v>930</v>
      </c>
      <c r="V76" s="82">
        <v>0</v>
      </c>
      <c r="W76" s="82">
        <v>116</v>
      </c>
      <c r="X76" s="81">
        <v>366</v>
      </c>
      <c r="Y76" s="81"/>
      <c r="Z76" s="102" t="s">
        <v>78</v>
      </c>
      <c r="AA76" s="81" t="s">
        <v>47</v>
      </c>
      <c r="AB76" s="82"/>
    </row>
    <row r="77" s="74" customFormat="1" ht="181" customHeight="1" spans="1:28">
      <c r="A77" s="81">
        <v>71</v>
      </c>
      <c r="B77" s="82" t="s">
        <v>72</v>
      </c>
      <c r="C77" s="82" t="s">
        <v>296</v>
      </c>
      <c r="D77" s="82" t="s">
        <v>452</v>
      </c>
      <c r="E77" s="81" t="s">
        <v>39</v>
      </c>
      <c r="F77" s="81" t="s">
        <v>298</v>
      </c>
      <c r="G77" s="81" t="s">
        <v>299</v>
      </c>
      <c r="H77" s="81" t="s">
        <v>42</v>
      </c>
      <c r="I77" s="81" t="s">
        <v>296</v>
      </c>
      <c r="J77" s="81">
        <v>2025.03</v>
      </c>
      <c r="K77" s="90">
        <v>2025.08</v>
      </c>
      <c r="L77" s="81" t="s">
        <v>453</v>
      </c>
      <c r="M77" s="81">
        <v>90</v>
      </c>
      <c r="N77" s="89">
        <v>90</v>
      </c>
      <c r="O77" s="89">
        <v>0</v>
      </c>
      <c r="P77" s="82" t="s">
        <v>454</v>
      </c>
      <c r="Q77" s="93" t="s">
        <v>446</v>
      </c>
      <c r="R77" s="89"/>
      <c r="S77" s="89">
        <v>1</v>
      </c>
      <c r="T77" s="82">
        <v>418</v>
      </c>
      <c r="U77" s="82">
        <v>1205</v>
      </c>
      <c r="V77" s="82">
        <v>1</v>
      </c>
      <c r="W77" s="82">
        <v>14</v>
      </c>
      <c r="X77" s="81">
        <v>42</v>
      </c>
      <c r="Y77" s="81"/>
      <c r="Z77" s="102" t="s">
        <v>78</v>
      </c>
      <c r="AA77" s="81" t="s">
        <v>66</v>
      </c>
      <c r="AB77" s="82"/>
    </row>
    <row r="78" s="74" customFormat="1" ht="181" customHeight="1" spans="1:28">
      <c r="A78" s="81">
        <v>72</v>
      </c>
      <c r="B78" s="81" t="s">
        <v>109</v>
      </c>
      <c r="C78" s="81" t="s">
        <v>455</v>
      </c>
      <c r="D78" s="100" t="s">
        <v>456</v>
      </c>
      <c r="E78" s="81" t="s">
        <v>58</v>
      </c>
      <c r="F78" s="81" t="s">
        <v>238</v>
      </c>
      <c r="G78" s="102" t="s">
        <v>255</v>
      </c>
      <c r="H78" s="81" t="s">
        <v>42</v>
      </c>
      <c r="I78" s="81" t="s">
        <v>455</v>
      </c>
      <c r="J78" s="81">
        <v>2025.04</v>
      </c>
      <c r="K78" s="90">
        <v>2025.1</v>
      </c>
      <c r="L78" s="100" t="s">
        <v>457</v>
      </c>
      <c r="M78" s="81">
        <v>600</v>
      </c>
      <c r="N78" s="89">
        <v>180</v>
      </c>
      <c r="O78" s="81">
        <v>420</v>
      </c>
      <c r="P78" s="81" t="s">
        <v>457</v>
      </c>
      <c r="Q78" s="93" t="s">
        <v>458</v>
      </c>
      <c r="R78" s="81" t="s">
        <v>259</v>
      </c>
      <c r="S78" s="84">
        <v>3</v>
      </c>
      <c r="T78" s="84">
        <v>80</v>
      </c>
      <c r="U78" s="84">
        <v>246</v>
      </c>
      <c r="V78" s="84">
        <v>135</v>
      </c>
      <c r="W78" s="84">
        <v>135</v>
      </c>
      <c r="X78" s="84">
        <v>459</v>
      </c>
      <c r="Y78" s="82" t="s">
        <v>459</v>
      </c>
      <c r="Z78" s="81" t="s">
        <v>115</v>
      </c>
      <c r="AA78" s="95" t="s">
        <v>460</v>
      </c>
      <c r="AB78" s="82"/>
    </row>
    <row r="79" s="74" customFormat="1" ht="181" customHeight="1" spans="1:28">
      <c r="A79" s="81">
        <v>73</v>
      </c>
      <c r="B79" s="82" t="s">
        <v>109</v>
      </c>
      <c r="C79" s="82" t="s">
        <v>110</v>
      </c>
      <c r="D79" s="82" t="s">
        <v>461</v>
      </c>
      <c r="E79" s="81" t="s">
        <v>318</v>
      </c>
      <c r="F79" s="81" t="s">
        <v>59</v>
      </c>
      <c r="G79" s="81" t="s">
        <v>319</v>
      </c>
      <c r="H79" s="81" t="s">
        <v>42</v>
      </c>
      <c r="I79" s="81" t="s">
        <v>110</v>
      </c>
      <c r="J79" s="81">
        <v>2025.04</v>
      </c>
      <c r="K79" s="90">
        <v>2025.11</v>
      </c>
      <c r="L79" s="81" t="s">
        <v>462</v>
      </c>
      <c r="M79" s="81">
        <v>500</v>
      </c>
      <c r="N79" s="89">
        <v>250</v>
      </c>
      <c r="O79" s="89">
        <v>250</v>
      </c>
      <c r="P79" s="81" t="s">
        <v>462</v>
      </c>
      <c r="Q79" s="93" t="s">
        <v>463</v>
      </c>
      <c r="R79" s="82" t="s">
        <v>163</v>
      </c>
      <c r="S79" s="82">
        <v>9</v>
      </c>
      <c r="T79" s="82">
        <v>10</v>
      </c>
      <c r="U79" s="82">
        <v>50</v>
      </c>
      <c r="V79" s="81">
        <v>7</v>
      </c>
      <c r="W79" s="81">
        <v>10</v>
      </c>
      <c r="X79" s="81">
        <v>50</v>
      </c>
      <c r="Y79" s="81" t="s">
        <v>464</v>
      </c>
      <c r="Z79" s="81" t="s">
        <v>115</v>
      </c>
      <c r="AA79" s="95" t="s">
        <v>324</v>
      </c>
      <c r="AB79" s="95" t="s">
        <v>2</v>
      </c>
    </row>
    <row r="80" s="74" customFormat="1" ht="181" customHeight="1" spans="1:28">
      <c r="A80" s="81">
        <v>74</v>
      </c>
      <c r="B80" s="82" t="s">
        <v>109</v>
      </c>
      <c r="C80" s="82" t="s">
        <v>465</v>
      </c>
      <c r="D80" s="82" t="s">
        <v>466</v>
      </c>
      <c r="E80" s="81" t="s">
        <v>318</v>
      </c>
      <c r="F80" s="81" t="s">
        <v>59</v>
      </c>
      <c r="G80" s="81" t="s">
        <v>60</v>
      </c>
      <c r="H80" s="81" t="s">
        <v>42</v>
      </c>
      <c r="I80" s="81" t="s">
        <v>465</v>
      </c>
      <c r="J80" s="81">
        <v>2025.05</v>
      </c>
      <c r="K80" s="90">
        <v>2025.1</v>
      </c>
      <c r="L80" s="81" t="s">
        <v>467</v>
      </c>
      <c r="M80" s="81">
        <v>94.55</v>
      </c>
      <c r="N80" s="89">
        <v>60</v>
      </c>
      <c r="O80" s="81">
        <v>34.55</v>
      </c>
      <c r="P80" s="82" t="s">
        <v>468</v>
      </c>
      <c r="Q80" s="93" t="s">
        <v>469</v>
      </c>
      <c r="R80" s="82" t="s">
        <v>163</v>
      </c>
      <c r="S80" s="82">
        <v>3</v>
      </c>
      <c r="T80" s="82">
        <v>396</v>
      </c>
      <c r="U80" s="81">
        <v>1175</v>
      </c>
      <c r="V80" s="81">
        <v>4</v>
      </c>
      <c r="W80" s="81">
        <v>130</v>
      </c>
      <c r="X80" s="81">
        <v>358</v>
      </c>
      <c r="Y80" s="81" t="s">
        <v>470</v>
      </c>
      <c r="Z80" s="95" t="s">
        <v>115</v>
      </c>
      <c r="AA80" s="95" t="s">
        <v>66</v>
      </c>
      <c r="AB80" s="109"/>
    </row>
    <row r="81" s="74" customFormat="1" ht="181" customHeight="1" spans="1:28">
      <c r="A81" s="81">
        <v>75</v>
      </c>
      <c r="B81" s="81" t="s">
        <v>66</v>
      </c>
      <c r="C81" s="82" t="s">
        <v>278</v>
      </c>
      <c r="D81" s="82" t="s">
        <v>471</v>
      </c>
      <c r="E81" s="82" t="s">
        <v>58</v>
      </c>
      <c r="F81" s="82" t="s">
        <v>280</v>
      </c>
      <c r="G81" s="82" t="s">
        <v>472</v>
      </c>
      <c r="H81" s="82" t="s">
        <v>42</v>
      </c>
      <c r="I81" s="82" t="s">
        <v>278</v>
      </c>
      <c r="J81" s="82">
        <v>2025.01</v>
      </c>
      <c r="K81" s="82">
        <v>2025.12</v>
      </c>
      <c r="L81" s="94" t="s">
        <v>473</v>
      </c>
      <c r="M81" s="82">
        <v>60</v>
      </c>
      <c r="N81" s="89">
        <v>60</v>
      </c>
      <c r="O81" s="81">
        <v>0</v>
      </c>
      <c r="P81" s="81" t="s">
        <v>474</v>
      </c>
      <c r="Q81" s="93" t="s">
        <v>475</v>
      </c>
      <c r="R81" s="82" t="s">
        <v>163</v>
      </c>
      <c r="S81" s="82">
        <v>136</v>
      </c>
      <c r="T81" s="82"/>
      <c r="U81" s="82"/>
      <c r="V81" s="82">
        <v>90</v>
      </c>
      <c r="W81" s="82"/>
      <c r="X81" s="82"/>
      <c r="Y81" s="82"/>
      <c r="Z81" s="81" t="s">
        <v>267</v>
      </c>
      <c r="AA81" s="81" t="s">
        <v>66</v>
      </c>
      <c r="AB81" s="82"/>
    </row>
    <row r="82" s="74" customFormat="1" ht="181" customHeight="1" spans="1:28">
      <c r="A82" s="81">
        <v>76</v>
      </c>
      <c r="B82" s="81" t="s">
        <v>66</v>
      </c>
      <c r="C82" s="82" t="s">
        <v>278</v>
      </c>
      <c r="D82" s="82" t="s">
        <v>476</v>
      </c>
      <c r="E82" s="82" t="s">
        <v>58</v>
      </c>
      <c r="F82" s="82" t="s">
        <v>238</v>
      </c>
      <c r="G82" s="82" t="s">
        <v>477</v>
      </c>
      <c r="H82" s="81" t="s">
        <v>42</v>
      </c>
      <c r="I82" s="82" t="s">
        <v>278</v>
      </c>
      <c r="J82" s="81">
        <v>2025.01</v>
      </c>
      <c r="K82" s="81">
        <v>2025.12</v>
      </c>
      <c r="L82" s="82" t="s">
        <v>478</v>
      </c>
      <c r="M82" s="82">
        <v>60</v>
      </c>
      <c r="N82" s="89">
        <v>60</v>
      </c>
      <c r="O82" s="81">
        <v>0</v>
      </c>
      <c r="P82" s="82" t="s">
        <v>478</v>
      </c>
      <c r="Q82" s="93" t="s">
        <v>479</v>
      </c>
      <c r="R82" s="82" t="s">
        <v>163</v>
      </c>
      <c r="S82" s="82">
        <v>136</v>
      </c>
      <c r="T82" s="82"/>
      <c r="U82" s="82"/>
      <c r="V82" s="82">
        <v>90</v>
      </c>
      <c r="W82" s="82"/>
      <c r="X82" s="82"/>
      <c r="Y82" s="82"/>
      <c r="Z82" s="81" t="s">
        <v>267</v>
      </c>
      <c r="AA82" s="81" t="s">
        <v>66</v>
      </c>
      <c r="AB82" s="82"/>
    </row>
    <row r="83" s="74" customFormat="1" ht="181" customHeight="1" spans="1:28">
      <c r="A83" s="81">
        <v>77</v>
      </c>
      <c r="B83" s="81" t="s">
        <v>66</v>
      </c>
      <c r="C83" s="82" t="s">
        <v>480</v>
      </c>
      <c r="D83" s="82" t="s">
        <v>481</v>
      </c>
      <c r="E83" s="81" t="s">
        <v>58</v>
      </c>
      <c r="F83" s="81" t="s">
        <v>59</v>
      </c>
      <c r="G83" s="81" t="s">
        <v>60</v>
      </c>
      <c r="H83" s="81" t="s">
        <v>42</v>
      </c>
      <c r="I83" s="81" t="s">
        <v>480</v>
      </c>
      <c r="J83" s="81">
        <v>2025.01</v>
      </c>
      <c r="K83" s="81">
        <v>2025.12</v>
      </c>
      <c r="L83" s="81" t="s">
        <v>482</v>
      </c>
      <c r="M83" s="81">
        <v>400</v>
      </c>
      <c r="N83" s="89">
        <v>200</v>
      </c>
      <c r="O83" s="89">
        <v>200</v>
      </c>
      <c r="P83" s="82" t="s">
        <v>483</v>
      </c>
      <c r="Q83" s="93" t="s">
        <v>484</v>
      </c>
      <c r="R83" s="81" t="s">
        <v>163</v>
      </c>
      <c r="S83" s="81">
        <v>2</v>
      </c>
      <c r="T83" s="81">
        <v>90</v>
      </c>
      <c r="U83" s="81">
        <v>230</v>
      </c>
      <c r="V83" s="82">
        <v>2</v>
      </c>
      <c r="W83" s="82">
        <v>30</v>
      </c>
      <c r="X83" s="81">
        <v>80</v>
      </c>
      <c r="Y83" s="82" t="s">
        <v>266</v>
      </c>
      <c r="Z83" s="81" t="s">
        <v>267</v>
      </c>
      <c r="AA83" s="81" t="s">
        <v>66</v>
      </c>
      <c r="AB83" s="82" t="s">
        <v>2</v>
      </c>
    </row>
    <row r="84" s="74" customFormat="1" ht="181" customHeight="1" spans="1:28">
      <c r="A84" s="81">
        <v>78</v>
      </c>
      <c r="B84" s="81" t="s">
        <v>66</v>
      </c>
      <c r="C84" s="82" t="s">
        <v>485</v>
      </c>
      <c r="D84" s="81" t="s">
        <v>486</v>
      </c>
      <c r="E84" s="81" t="s">
        <v>58</v>
      </c>
      <c r="F84" s="89" t="s">
        <v>59</v>
      </c>
      <c r="G84" s="82" t="s">
        <v>60</v>
      </c>
      <c r="H84" s="89" t="s">
        <v>248</v>
      </c>
      <c r="I84" s="81" t="s">
        <v>268</v>
      </c>
      <c r="J84" s="81">
        <v>2025.01</v>
      </c>
      <c r="K84" s="89">
        <v>2025.12</v>
      </c>
      <c r="L84" s="82" t="s">
        <v>487</v>
      </c>
      <c r="M84" s="89">
        <v>150</v>
      </c>
      <c r="N84" s="89">
        <v>150</v>
      </c>
      <c r="O84" s="89">
        <v>0</v>
      </c>
      <c r="P84" s="82" t="s">
        <v>488</v>
      </c>
      <c r="Q84" s="93" t="s">
        <v>489</v>
      </c>
      <c r="R84" s="81"/>
      <c r="S84" s="81">
        <v>5</v>
      </c>
      <c r="T84" s="81">
        <v>100</v>
      </c>
      <c r="U84" s="81">
        <v>300</v>
      </c>
      <c r="V84" s="81">
        <v>5</v>
      </c>
      <c r="W84" s="81">
        <v>20</v>
      </c>
      <c r="X84" s="82">
        <v>70</v>
      </c>
      <c r="Y84" s="82" t="s">
        <v>266</v>
      </c>
      <c r="Z84" s="81" t="s">
        <v>267</v>
      </c>
      <c r="AA84" s="81" t="s">
        <v>66</v>
      </c>
      <c r="AB84" s="82" t="s">
        <v>2</v>
      </c>
    </row>
    <row r="85" s="74" customFormat="1" ht="181" customHeight="1" spans="1:28">
      <c r="A85" s="81">
        <v>79</v>
      </c>
      <c r="B85" s="81" t="s">
        <v>66</v>
      </c>
      <c r="C85" s="82" t="s">
        <v>490</v>
      </c>
      <c r="D85" s="82" t="s">
        <v>491</v>
      </c>
      <c r="E85" s="81" t="s">
        <v>58</v>
      </c>
      <c r="F85" s="81" t="s">
        <v>59</v>
      </c>
      <c r="G85" s="81" t="s">
        <v>60</v>
      </c>
      <c r="H85" s="81" t="s">
        <v>42</v>
      </c>
      <c r="I85" s="81" t="s">
        <v>490</v>
      </c>
      <c r="J85" s="81">
        <v>2025.04</v>
      </c>
      <c r="K85" s="90">
        <v>2025.11</v>
      </c>
      <c r="L85" s="81" t="s">
        <v>492</v>
      </c>
      <c r="M85" s="81">
        <v>121.8</v>
      </c>
      <c r="N85" s="89">
        <v>30</v>
      </c>
      <c r="O85" s="89">
        <v>91.8</v>
      </c>
      <c r="P85" s="82" t="s">
        <v>493</v>
      </c>
      <c r="Q85" s="93" t="s">
        <v>494</v>
      </c>
      <c r="R85" s="82" t="s">
        <v>163</v>
      </c>
      <c r="S85" s="82">
        <v>3</v>
      </c>
      <c r="T85" s="81">
        <v>200</v>
      </c>
      <c r="U85" s="81">
        <v>600</v>
      </c>
      <c r="V85" s="81">
        <v>1</v>
      </c>
      <c r="W85" s="81">
        <v>60</v>
      </c>
      <c r="X85" s="81">
        <v>110</v>
      </c>
      <c r="Y85" s="82" t="s">
        <v>495</v>
      </c>
      <c r="Z85" s="81" t="s">
        <v>267</v>
      </c>
      <c r="AA85" s="81" t="s">
        <v>66</v>
      </c>
      <c r="AB85" s="82"/>
    </row>
    <row r="86" s="74" customFormat="1" ht="181" customHeight="1" spans="1:28">
      <c r="A86" s="81">
        <v>80</v>
      </c>
      <c r="B86" s="81" t="s">
        <v>66</v>
      </c>
      <c r="C86" s="81" t="s">
        <v>496</v>
      </c>
      <c r="D86" s="82" t="s">
        <v>497</v>
      </c>
      <c r="E86" s="81" t="s">
        <v>58</v>
      </c>
      <c r="F86" s="81" t="s">
        <v>238</v>
      </c>
      <c r="G86" s="81" t="s">
        <v>255</v>
      </c>
      <c r="H86" s="81" t="s">
        <v>42</v>
      </c>
      <c r="I86" s="81" t="s">
        <v>496</v>
      </c>
      <c r="J86" s="90">
        <v>2025.03</v>
      </c>
      <c r="K86" s="90">
        <v>2025.12</v>
      </c>
      <c r="L86" s="81" t="s">
        <v>498</v>
      </c>
      <c r="M86" s="81">
        <v>680</v>
      </c>
      <c r="N86" s="89">
        <v>200</v>
      </c>
      <c r="O86" s="89">
        <v>480</v>
      </c>
      <c r="P86" s="81" t="s">
        <v>498</v>
      </c>
      <c r="Q86" s="93" t="s">
        <v>499</v>
      </c>
      <c r="R86" s="82" t="s">
        <v>259</v>
      </c>
      <c r="S86" s="82">
        <v>2</v>
      </c>
      <c r="T86" s="82">
        <v>40</v>
      </c>
      <c r="U86" s="81">
        <v>120</v>
      </c>
      <c r="V86" s="81">
        <v>2</v>
      </c>
      <c r="W86" s="81">
        <v>40</v>
      </c>
      <c r="X86" s="81">
        <v>80</v>
      </c>
      <c r="Y86" s="81" t="s">
        <v>260</v>
      </c>
      <c r="Z86" s="81" t="s">
        <v>267</v>
      </c>
      <c r="AA86" s="81" t="s">
        <v>66</v>
      </c>
      <c r="AB86" s="82"/>
    </row>
    <row r="87" s="74" customFormat="1" ht="181" customHeight="1" spans="1:28">
      <c r="A87" s="81">
        <v>81</v>
      </c>
      <c r="B87" s="81" t="s">
        <v>66</v>
      </c>
      <c r="C87" s="82" t="s">
        <v>278</v>
      </c>
      <c r="D87" s="82" t="s">
        <v>500</v>
      </c>
      <c r="E87" s="81" t="s">
        <v>58</v>
      </c>
      <c r="F87" s="81" t="s">
        <v>59</v>
      </c>
      <c r="G87" s="81" t="s">
        <v>60</v>
      </c>
      <c r="H87" s="81" t="s">
        <v>42</v>
      </c>
      <c r="I87" s="81" t="s">
        <v>278</v>
      </c>
      <c r="J87" s="81">
        <v>2025.03</v>
      </c>
      <c r="K87" s="90" t="s">
        <v>501</v>
      </c>
      <c r="L87" s="81" t="s">
        <v>502</v>
      </c>
      <c r="M87" s="81">
        <v>906</v>
      </c>
      <c r="N87" s="89">
        <v>906</v>
      </c>
      <c r="O87" s="82">
        <v>0</v>
      </c>
      <c r="P87" s="82" t="s">
        <v>503</v>
      </c>
      <c r="Q87" s="93" t="s">
        <v>504</v>
      </c>
      <c r="R87" s="82" t="s">
        <v>163</v>
      </c>
      <c r="S87" s="82">
        <v>9</v>
      </c>
      <c r="T87" s="82">
        <v>903</v>
      </c>
      <c r="U87" s="82">
        <v>2782</v>
      </c>
      <c r="V87" s="82"/>
      <c r="W87" s="82"/>
      <c r="X87" s="82"/>
      <c r="Y87" s="82"/>
      <c r="Z87" s="81" t="s">
        <v>267</v>
      </c>
      <c r="AA87" s="81" t="s">
        <v>66</v>
      </c>
      <c r="AB87" s="82"/>
    </row>
    <row r="88" s="74" customFormat="1" ht="181" customHeight="1" spans="1:28">
      <c r="A88" s="81">
        <v>82</v>
      </c>
      <c r="B88" s="81" t="s">
        <v>66</v>
      </c>
      <c r="C88" s="82" t="s">
        <v>505</v>
      </c>
      <c r="D88" s="82" t="s">
        <v>506</v>
      </c>
      <c r="E88" s="81" t="s">
        <v>39</v>
      </c>
      <c r="F88" s="81" t="s">
        <v>177</v>
      </c>
      <c r="G88" s="81" t="s">
        <v>507</v>
      </c>
      <c r="H88" s="81" t="s">
        <v>42</v>
      </c>
      <c r="I88" s="82" t="s">
        <v>505</v>
      </c>
      <c r="J88" s="81">
        <v>2025.04</v>
      </c>
      <c r="K88" s="81">
        <v>2025.12</v>
      </c>
      <c r="L88" s="81" t="s">
        <v>508</v>
      </c>
      <c r="M88" s="81">
        <v>25</v>
      </c>
      <c r="N88" s="89">
        <v>25</v>
      </c>
      <c r="O88" s="81">
        <v>0</v>
      </c>
      <c r="P88" s="95" t="s">
        <v>508</v>
      </c>
      <c r="Q88" s="93" t="s">
        <v>509</v>
      </c>
      <c r="R88" s="82"/>
      <c r="S88" s="82">
        <v>1</v>
      </c>
      <c r="T88" s="95">
        <v>1398</v>
      </c>
      <c r="U88" s="95">
        <v>4211</v>
      </c>
      <c r="V88" s="82">
        <v>1</v>
      </c>
      <c r="W88" s="95">
        <v>393</v>
      </c>
      <c r="X88" s="95">
        <v>1086</v>
      </c>
      <c r="Y88" s="82"/>
      <c r="Z88" s="81" t="s">
        <v>267</v>
      </c>
      <c r="AA88" s="81" t="s">
        <v>66</v>
      </c>
      <c r="AB88" s="82"/>
    </row>
    <row r="89" s="74" customFormat="1" ht="181" customHeight="1" spans="1:28">
      <c r="A89" s="81">
        <v>83</v>
      </c>
      <c r="B89" s="82" t="s">
        <v>510</v>
      </c>
      <c r="C89" s="82" t="s">
        <v>511</v>
      </c>
      <c r="D89" s="82" t="s">
        <v>512</v>
      </c>
      <c r="E89" s="81" t="s">
        <v>39</v>
      </c>
      <c r="F89" s="81" t="s">
        <v>124</v>
      </c>
      <c r="G89" s="81" t="s">
        <v>378</v>
      </c>
      <c r="H89" s="81" t="s">
        <v>248</v>
      </c>
      <c r="I89" s="81" t="s">
        <v>513</v>
      </c>
      <c r="J89" s="81">
        <v>2025.04</v>
      </c>
      <c r="K89" s="90">
        <v>2025.11</v>
      </c>
      <c r="L89" s="81" t="s">
        <v>514</v>
      </c>
      <c r="M89" s="81">
        <v>875</v>
      </c>
      <c r="N89" s="89">
        <v>875</v>
      </c>
      <c r="O89" s="89">
        <v>0</v>
      </c>
      <c r="P89" s="89" t="s">
        <v>515</v>
      </c>
      <c r="Q89" s="93" t="s">
        <v>516</v>
      </c>
      <c r="R89" s="89"/>
      <c r="S89" s="82">
        <v>12</v>
      </c>
      <c r="T89" s="82">
        <v>1422</v>
      </c>
      <c r="U89" s="82">
        <v>5888</v>
      </c>
      <c r="V89" s="82">
        <v>12</v>
      </c>
      <c r="W89" s="81">
        <v>717</v>
      </c>
      <c r="X89" s="81">
        <v>2181</v>
      </c>
      <c r="Y89" s="81">
        <v>0</v>
      </c>
      <c r="Z89" s="81" t="s">
        <v>517</v>
      </c>
      <c r="AA89" s="81" t="s">
        <v>303</v>
      </c>
      <c r="AB89" s="82"/>
    </row>
    <row r="90" s="74" customFormat="1" ht="181" customHeight="1" spans="1:28">
      <c r="A90" s="81">
        <v>84</v>
      </c>
      <c r="B90" s="82" t="s">
        <v>518</v>
      </c>
      <c r="C90" s="82" t="s">
        <v>519</v>
      </c>
      <c r="D90" s="82" t="s">
        <v>520</v>
      </c>
      <c r="E90" s="81" t="s">
        <v>58</v>
      </c>
      <c r="F90" s="107" t="s">
        <v>238</v>
      </c>
      <c r="G90" s="82" t="s">
        <v>255</v>
      </c>
      <c r="H90" s="82" t="s">
        <v>42</v>
      </c>
      <c r="I90" s="82" t="s">
        <v>519</v>
      </c>
      <c r="J90" s="82" t="s">
        <v>521</v>
      </c>
      <c r="K90" s="82" t="s">
        <v>283</v>
      </c>
      <c r="L90" s="94" t="s">
        <v>522</v>
      </c>
      <c r="M90" s="82">
        <v>60</v>
      </c>
      <c r="N90" s="89">
        <v>60</v>
      </c>
      <c r="O90" s="81">
        <v>0</v>
      </c>
      <c r="P90" s="81" t="s">
        <v>523</v>
      </c>
      <c r="Q90" s="93" t="s">
        <v>524</v>
      </c>
      <c r="R90" s="82" t="s">
        <v>163</v>
      </c>
      <c r="S90" s="82">
        <v>136</v>
      </c>
      <c r="T90" s="82">
        <v>36000</v>
      </c>
      <c r="U90" s="82">
        <v>84000</v>
      </c>
      <c r="V90" s="82">
        <v>90</v>
      </c>
      <c r="W90" s="82">
        <v>1276</v>
      </c>
      <c r="X90" s="82">
        <v>3094</v>
      </c>
      <c r="Y90" s="82" t="s">
        <v>2</v>
      </c>
      <c r="Z90" s="82" t="s">
        <v>525</v>
      </c>
      <c r="AA90" s="95" t="s">
        <v>460</v>
      </c>
      <c r="AB90" s="82"/>
    </row>
    <row r="91" s="74" customFormat="1" ht="181" customHeight="1" spans="1:28">
      <c r="A91" s="81">
        <v>85</v>
      </c>
      <c r="B91" s="82" t="s">
        <v>518</v>
      </c>
      <c r="C91" s="82" t="s">
        <v>519</v>
      </c>
      <c r="D91" s="82" t="s">
        <v>526</v>
      </c>
      <c r="E91" s="81" t="s">
        <v>58</v>
      </c>
      <c r="F91" s="107" t="s">
        <v>280</v>
      </c>
      <c r="G91" s="82" t="s">
        <v>472</v>
      </c>
      <c r="H91" s="82" t="s">
        <v>42</v>
      </c>
      <c r="I91" s="82" t="s">
        <v>519</v>
      </c>
      <c r="J91" s="82" t="s">
        <v>527</v>
      </c>
      <c r="K91" s="82" t="s">
        <v>283</v>
      </c>
      <c r="L91" s="94" t="s">
        <v>528</v>
      </c>
      <c r="M91" s="82">
        <v>60</v>
      </c>
      <c r="N91" s="89">
        <v>60</v>
      </c>
      <c r="O91" s="81">
        <v>0</v>
      </c>
      <c r="P91" s="81" t="s">
        <v>474</v>
      </c>
      <c r="Q91" s="93" t="s">
        <v>529</v>
      </c>
      <c r="R91" s="82" t="s">
        <v>163</v>
      </c>
      <c r="S91" s="82">
        <v>136</v>
      </c>
      <c r="T91" s="82">
        <v>36000</v>
      </c>
      <c r="U91" s="82">
        <v>84000</v>
      </c>
      <c r="V91" s="82">
        <v>90</v>
      </c>
      <c r="W91" s="82">
        <v>1276</v>
      </c>
      <c r="X91" s="82">
        <v>3094</v>
      </c>
      <c r="Y91" s="82"/>
      <c r="Z91" s="82" t="s">
        <v>525</v>
      </c>
      <c r="AA91" s="95" t="s">
        <v>460</v>
      </c>
      <c r="AB91" s="82"/>
    </row>
    <row r="92" s="74" customFormat="1" ht="181" customHeight="1" spans="1:28">
      <c r="A92" s="81">
        <v>86</v>
      </c>
      <c r="B92" s="82" t="s">
        <v>324</v>
      </c>
      <c r="C92" s="82" t="s">
        <v>278</v>
      </c>
      <c r="D92" s="82" t="s">
        <v>530</v>
      </c>
      <c r="E92" s="81" t="s">
        <v>58</v>
      </c>
      <c r="F92" s="107" t="s">
        <v>280</v>
      </c>
      <c r="G92" s="82" t="s">
        <v>472</v>
      </c>
      <c r="H92" s="82" t="s">
        <v>42</v>
      </c>
      <c r="I92" s="82" t="s">
        <v>278</v>
      </c>
      <c r="J92" s="82">
        <v>2025.01</v>
      </c>
      <c r="K92" s="82">
        <v>2025.12</v>
      </c>
      <c r="L92" s="94" t="s">
        <v>531</v>
      </c>
      <c r="M92" s="82">
        <v>200</v>
      </c>
      <c r="N92" s="89">
        <v>200</v>
      </c>
      <c r="O92" s="81">
        <v>0</v>
      </c>
      <c r="P92" s="81" t="s">
        <v>474</v>
      </c>
      <c r="Q92" s="93" t="s">
        <v>532</v>
      </c>
      <c r="R92" s="82" t="s">
        <v>163</v>
      </c>
      <c r="S92" s="82">
        <v>136</v>
      </c>
      <c r="T92" s="82"/>
      <c r="U92" s="82"/>
      <c r="V92" s="82">
        <v>90</v>
      </c>
      <c r="W92" s="82"/>
      <c r="X92" s="82"/>
      <c r="Y92" s="82"/>
      <c r="Z92" s="82" t="s">
        <v>533</v>
      </c>
      <c r="AA92" s="95" t="s">
        <v>324</v>
      </c>
      <c r="AB92" s="82"/>
    </row>
    <row r="93" s="74" customFormat="1" ht="181" customHeight="1" spans="1:28">
      <c r="A93" s="81">
        <v>87</v>
      </c>
      <c r="B93" s="82" t="s">
        <v>324</v>
      </c>
      <c r="C93" s="82" t="s">
        <v>278</v>
      </c>
      <c r="D93" s="82" t="s">
        <v>534</v>
      </c>
      <c r="E93" s="81" t="s">
        <v>58</v>
      </c>
      <c r="F93" s="107" t="s">
        <v>59</v>
      </c>
      <c r="G93" s="82" t="s">
        <v>319</v>
      </c>
      <c r="H93" s="82" t="s">
        <v>42</v>
      </c>
      <c r="I93" s="82" t="s">
        <v>278</v>
      </c>
      <c r="J93" s="82">
        <v>2025.01</v>
      </c>
      <c r="K93" s="82">
        <v>2025.12</v>
      </c>
      <c r="L93" s="94" t="s">
        <v>535</v>
      </c>
      <c r="M93" s="82">
        <v>300</v>
      </c>
      <c r="N93" s="89">
        <v>300</v>
      </c>
      <c r="O93" s="82">
        <v>0</v>
      </c>
      <c r="P93" s="81" t="s">
        <v>536</v>
      </c>
      <c r="Q93" s="93" t="s">
        <v>537</v>
      </c>
      <c r="R93" s="82" t="s">
        <v>163</v>
      </c>
      <c r="S93" s="82">
        <v>136</v>
      </c>
      <c r="T93" s="82">
        <v>3034</v>
      </c>
      <c r="U93" s="82">
        <v>8495</v>
      </c>
      <c r="V93" s="82">
        <v>90</v>
      </c>
      <c r="W93" s="82"/>
      <c r="X93" s="82"/>
      <c r="Y93" s="82"/>
      <c r="Z93" s="82" t="s">
        <v>533</v>
      </c>
      <c r="AA93" s="95" t="s">
        <v>324</v>
      </c>
      <c r="AB93" s="82"/>
    </row>
    <row r="94" s="74" customFormat="1" ht="181" customHeight="1" spans="1:28">
      <c r="A94" s="81">
        <v>88</v>
      </c>
      <c r="B94" s="82" t="s">
        <v>235</v>
      </c>
      <c r="C94" s="82" t="s">
        <v>538</v>
      </c>
      <c r="D94" s="82" t="s">
        <v>539</v>
      </c>
      <c r="E94" s="81" t="s">
        <v>58</v>
      </c>
      <c r="F94" s="107" t="s">
        <v>59</v>
      </c>
      <c r="G94" s="82" t="s">
        <v>60</v>
      </c>
      <c r="H94" s="82" t="s">
        <v>42</v>
      </c>
      <c r="I94" s="82" t="s">
        <v>538</v>
      </c>
      <c r="J94" s="82">
        <v>2025.05</v>
      </c>
      <c r="K94" s="82">
        <v>2025.11</v>
      </c>
      <c r="L94" s="94" t="s">
        <v>540</v>
      </c>
      <c r="M94" s="82">
        <v>570</v>
      </c>
      <c r="N94" s="89">
        <v>570</v>
      </c>
      <c r="O94" s="81">
        <v>0</v>
      </c>
      <c r="P94" s="81" t="s">
        <v>541</v>
      </c>
      <c r="Q94" s="82" t="s">
        <v>542</v>
      </c>
      <c r="R94" s="82" t="s">
        <v>103</v>
      </c>
      <c r="S94" s="82">
        <v>1</v>
      </c>
      <c r="T94" s="82">
        <v>382</v>
      </c>
      <c r="U94" s="82">
        <v>1026</v>
      </c>
      <c r="V94" s="82">
        <v>0</v>
      </c>
      <c r="W94" s="82">
        <v>60</v>
      </c>
      <c r="X94" s="82">
        <v>130</v>
      </c>
      <c r="Y94" s="82" t="s">
        <v>543</v>
      </c>
      <c r="Z94" s="95" t="s">
        <v>245</v>
      </c>
      <c r="AA94" s="82" t="s">
        <v>66</v>
      </c>
      <c r="AB94" s="110" t="s">
        <v>544</v>
      </c>
    </row>
    <row r="95" s="74" customFormat="1" ht="181" customHeight="1" spans="1:28">
      <c r="A95" s="81">
        <v>89</v>
      </c>
      <c r="B95" s="82" t="s">
        <v>220</v>
      </c>
      <c r="C95" s="82" t="s">
        <v>545</v>
      </c>
      <c r="D95" s="82" t="s">
        <v>546</v>
      </c>
      <c r="E95" s="81" t="s">
        <v>39</v>
      </c>
      <c r="F95" s="107" t="s">
        <v>177</v>
      </c>
      <c r="G95" s="82" t="s">
        <v>198</v>
      </c>
      <c r="H95" s="82" t="s">
        <v>42</v>
      </c>
      <c r="I95" s="82" t="s">
        <v>545</v>
      </c>
      <c r="J95" s="82">
        <v>2025.04</v>
      </c>
      <c r="K95" s="82">
        <v>2025.08</v>
      </c>
      <c r="L95" s="94" t="s">
        <v>547</v>
      </c>
      <c r="M95" s="82">
        <v>120</v>
      </c>
      <c r="N95" s="89">
        <v>120</v>
      </c>
      <c r="O95" s="81">
        <v>0</v>
      </c>
      <c r="P95" s="81" t="s">
        <v>548</v>
      </c>
      <c r="Q95" s="82" t="s">
        <v>548</v>
      </c>
      <c r="R95" s="82"/>
      <c r="S95" s="82">
        <v>1</v>
      </c>
      <c r="T95" s="82">
        <v>267</v>
      </c>
      <c r="U95" s="82">
        <v>799</v>
      </c>
      <c r="V95" s="82">
        <v>1</v>
      </c>
      <c r="W95" s="82">
        <v>112</v>
      </c>
      <c r="X95" s="82">
        <v>331</v>
      </c>
      <c r="Y95" s="82"/>
      <c r="Z95" s="95" t="s">
        <v>228</v>
      </c>
      <c r="AA95" s="82" t="s">
        <v>66</v>
      </c>
      <c r="AB95" s="109" t="s">
        <v>549</v>
      </c>
    </row>
    <row r="96" s="74" customFormat="1" ht="181" customHeight="1" spans="1:28">
      <c r="A96" s="81">
        <v>90</v>
      </c>
      <c r="B96" s="82" t="s">
        <v>109</v>
      </c>
      <c r="C96" s="82" t="s">
        <v>550</v>
      </c>
      <c r="D96" s="82" t="s">
        <v>551</v>
      </c>
      <c r="E96" s="81" t="s">
        <v>39</v>
      </c>
      <c r="F96" s="107" t="s">
        <v>40</v>
      </c>
      <c r="G96" s="82" t="s">
        <v>69</v>
      </c>
      <c r="H96" s="82" t="s">
        <v>42</v>
      </c>
      <c r="I96" s="82" t="s">
        <v>550</v>
      </c>
      <c r="J96" s="82">
        <v>2025.05</v>
      </c>
      <c r="K96" s="82" t="s">
        <v>501</v>
      </c>
      <c r="L96" s="94" t="s">
        <v>552</v>
      </c>
      <c r="M96" s="82">
        <v>120</v>
      </c>
      <c r="N96" s="89">
        <v>120</v>
      </c>
      <c r="O96" s="81">
        <v>0</v>
      </c>
      <c r="P96" s="81" t="s">
        <v>552</v>
      </c>
      <c r="Q96" s="82" t="s">
        <v>553</v>
      </c>
      <c r="R96" s="82"/>
      <c r="S96" s="82">
        <v>6</v>
      </c>
      <c r="T96" s="82">
        <v>483</v>
      </c>
      <c r="U96" s="82">
        <v>1449</v>
      </c>
      <c r="V96" s="82">
        <v>6</v>
      </c>
      <c r="W96" s="82">
        <v>142</v>
      </c>
      <c r="X96" s="82">
        <v>442</v>
      </c>
      <c r="Y96" s="82"/>
      <c r="Z96" s="95" t="s">
        <v>115</v>
      </c>
      <c r="AA96" s="82" t="s">
        <v>315</v>
      </c>
      <c r="AB96" s="109" t="s">
        <v>549</v>
      </c>
    </row>
    <row r="97" s="74" customFormat="1" ht="181" customHeight="1" spans="1:28">
      <c r="A97" s="81">
        <v>91</v>
      </c>
      <c r="B97" s="82" t="s">
        <v>109</v>
      </c>
      <c r="C97" s="82" t="s">
        <v>455</v>
      </c>
      <c r="D97" s="82" t="s">
        <v>554</v>
      </c>
      <c r="E97" s="81" t="s">
        <v>39</v>
      </c>
      <c r="F97" s="107" t="s">
        <v>40</v>
      </c>
      <c r="G97" s="82" t="s">
        <v>69</v>
      </c>
      <c r="H97" s="82" t="s">
        <v>42</v>
      </c>
      <c r="I97" s="82" t="s">
        <v>455</v>
      </c>
      <c r="J97" s="82">
        <v>2025.05</v>
      </c>
      <c r="K97" s="82" t="s">
        <v>501</v>
      </c>
      <c r="L97" s="94" t="s">
        <v>555</v>
      </c>
      <c r="M97" s="82">
        <v>120</v>
      </c>
      <c r="N97" s="89">
        <v>120</v>
      </c>
      <c r="O97" s="81">
        <v>0</v>
      </c>
      <c r="P97" s="81" t="s">
        <v>555</v>
      </c>
      <c r="Q97" s="82" t="s">
        <v>553</v>
      </c>
      <c r="R97" s="82"/>
      <c r="S97" s="82">
        <v>3</v>
      </c>
      <c r="T97" s="82">
        <v>80</v>
      </c>
      <c r="U97" s="82">
        <v>246</v>
      </c>
      <c r="V97" s="82">
        <v>135</v>
      </c>
      <c r="W97" s="82">
        <v>135</v>
      </c>
      <c r="X97" s="82">
        <v>459</v>
      </c>
      <c r="Y97" s="82"/>
      <c r="Z97" s="95" t="s">
        <v>115</v>
      </c>
      <c r="AA97" s="82" t="s">
        <v>315</v>
      </c>
      <c r="AB97" s="109" t="s">
        <v>549</v>
      </c>
    </row>
    <row r="98" s="74" customFormat="1" ht="181" customHeight="1" spans="1:28">
      <c r="A98" s="81">
        <v>92</v>
      </c>
      <c r="B98" s="82" t="s">
        <v>66</v>
      </c>
      <c r="C98" s="82" t="s">
        <v>278</v>
      </c>
      <c r="D98" s="82" t="s">
        <v>556</v>
      </c>
      <c r="E98" s="81" t="s">
        <v>39</v>
      </c>
      <c r="F98" s="107" t="s">
        <v>40</v>
      </c>
      <c r="G98" s="82" t="s">
        <v>69</v>
      </c>
      <c r="H98" s="82" t="s">
        <v>42</v>
      </c>
      <c r="I98" s="82" t="s">
        <v>278</v>
      </c>
      <c r="J98" s="82">
        <v>2025.05</v>
      </c>
      <c r="K98" s="82">
        <v>2025.12</v>
      </c>
      <c r="L98" s="94" t="s">
        <v>557</v>
      </c>
      <c r="M98" s="82">
        <v>235.170197</v>
      </c>
      <c r="N98" s="89">
        <v>235.170197</v>
      </c>
      <c r="O98" s="81">
        <v>0</v>
      </c>
      <c r="P98" s="81" t="s">
        <v>558</v>
      </c>
      <c r="Q98" s="82" t="s">
        <v>557</v>
      </c>
      <c r="R98" s="82"/>
      <c r="S98" s="82">
        <v>136</v>
      </c>
      <c r="T98" s="82">
        <v>36000</v>
      </c>
      <c r="U98" s="82">
        <v>84000</v>
      </c>
      <c r="V98" s="82">
        <v>90</v>
      </c>
      <c r="W98" s="82">
        <v>1276</v>
      </c>
      <c r="X98" s="82">
        <v>3094</v>
      </c>
      <c r="Y98" s="82"/>
      <c r="Z98" s="95" t="s">
        <v>267</v>
      </c>
      <c r="AA98" s="82" t="s">
        <v>66</v>
      </c>
      <c r="AB98" s="109"/>
    </row>
    <row r="99" s="74" customFormat="1" ht="181" customHeight="1" spans="1:28">
      <c r="A99" s="81">
        <v>93</v>
      </c>
      <c r="B99" s="82" t="s">
        <v>66</v>
      </c>
      <c r="C99" s="82" t="s">
        <v>559</v>
      </c>
      <c r="D99" s="82" t="s">
        <v>560</v>
      </c>
      <c r="E99" s="82" t="s">
        <v>39</v>
      </c>
      <c r="F99" s="82" t="s">
        <v>124</v>
      </c>
      <c r="G99" s="82" t="s">
        <v>561</v>
      </c>
      <c r="H99" s="82" t="s">
        <v>42</v>
      </c>
      <c r="I99" s="82" t="s">
        <v>562</v>
      </c>
      <c r="J99" s="82">
        <v>2025.04</v>
      </c>
      <c r="K99" s="82">
        <v>2025.12</v>
      </c>
      <c r="L99" s="82" t="s">
        <v>563</v>
      </c>
      <c r="M99" s="82">
        <v>410</v>
      </c>
      <c r="N99" s="82">
        <v>410</v>
      </c>
      <c r="O99" s="82">
        <v>0</v>
      </c>
      <c r="P99" s="82" t="s">
        <v>564</v>
      </c>
      <c r="Q99" s="82" t="s">
        <v>565</v>
      </c>
      <c r="R99" s="82"/>
      <c r="S99" s="82">
        <v>1</v>
      </c>
      <c r="T99" s="82">
        <v>179</v>
      </c>
      <c r="U99" s="82">
        <v>468</v>
      </c>
      <c r="V99" s="82">
        <v>1</v>
      </c>
      <c r="W99" s="82">
        <v>78</v>
      </c>
      <c r="X99" s="82">
        <v>123</v>
      </c>
      <c r="Y99" s="82"/>
      <c r="Z99" s="95" t="s">
        <v>267</v>
      </c>
      <c r="AA99" s="82" t="s">
        <v>66</v>
      </c>
      <c r="AB99" s="81"/>
    </row>
    <row r="100" s="74" customFormat="1" ht="181" customHeight="1" spans="1:28">
      <c r="A100" s="81">
        <v>94</v>
      </c>
      <c r="B100" s="82" t="s">
        <v>235</v>
      </c>
      <c r="C100" s="82" t="s">
        <v>566</v>
      </c>
      <c r="D100" s="82" t="s">
        <v>567</v>
      </c>
      <c r="E100" s="82" t="s">
        <v>58</v>
      </c>
      <c r="F100" s="82" t="s">
        <v>238</v>
      </c>
      <c r="G100" s="82" t="s">
        <v>255</v>
      </c>
      <c r="H100" s="82" t="s">
        <v>216</v>
      </c>
      <c r="I100" s="82" t="s">
        <v>566</v>
      </c>
      <c r="J100" s="82">
        <v>2025.05</v>
      </c>
      <c r="K100" s="82">
        <v>2025.11</v>
      </c>
      <c r="L100" s="82" t="s">
        <v>568</v>
      </c>
      <c r="M100" s="82">
        <v>285.223772</v>
      </c>
      <c r="N100" s="82">
        <v>95.645036</v>
      </c>
      <c r="O100" s="82">
        <f>M100-N100</f>
        <v>189.578736</v>
      </c>
      <c r="P100" s="82" t="s">
        <v>569</v>
      </c>
      <c r="Q100" s="82" t="s">
        <v>570</v>
      </c>
      <c r="R100" s="82" t="s">
        <v>103</v>
      </c>
      <c r="S100" s="82">
        <v>1</v>
      </c>
      <c r="T100" s="82">
        <v>266</v>
      </c>
      <c r="U100" s="82">
        <v>910</v>
      </c>
      <c r="V100" s="82">
        <v>1</v>
      </c>
      <c r="W100" s="82">
        <v>124</v>
      </c>
      <c r="X100" s="82">
        <v>318</v>
      </c>
      <c r="Y100" s="95" t="s">
        <v>571</v>
      </c>
      <c r="Z100" s="82" t="s">
        <v>245</v>
      </c>
      <c r="AA100" s="82" t="s">
        <v>460</v>
      </c>
      <c r="AB100" s="109" t="s">
        <v>572</v>
      </c>
    </row>
    <row r="101" s="74" customFormat="1" ht="181" customHeight="1" spans="1:28">
      <c r="A101" s="81">
        <v>95</v>
      </c>
      <c r="B101" s="82" t="s">
        <v>235</v>
      </c>
      <c r="C101" s="82" t="s">
        <v>331</v>
      </c>
      <c r="D101" s="82" t="s">
        <v>573</v>
      </c>
      <c r="E101" s="82" t="s">
        <v>58</v>
      </c>
      <c r="F101" s="82" t="s">
        <v>407</v>
      </c>
      <c r="G101" s="82" t="s">
        <v>574</v>
      </c>
      <c r="H101" s="82" t="s">
        <v>216</v>
      </c>
      <c r="I101" s="82" t="s">
        <v>331</v>
      </c>
      <c r="J101" s="82">
        <v>2025.05</v>
      </c>
      <c r="K101" s="82">
        <v>2025.11</v>
      </c>
      <c r="L101" s="82" t="s">
        <v>569</v>
      </c>
      <c r="M101" s="82">
        <v>606.735807</v>
      </c>
      <c r="N101" s="82">
        <v>21.264084</v>
      </c>
      <c r="O101" s="82">
        <f t="shared" ref="O101:O142" si="0">M101-N101</f>
        <v>585.471723</v>
      </c>
      <c r="P101" s="82" t="s">
        <v>569</v>
      </c>
      <c r="Q101" s="82" t="s">
        <v>570</v>
      </c>
      <c r="R101" s="82" t="s">
        <v>103</v>
      </c>
      <c r="S101" s="82">
        <v>1</v>
      </c>
      <c r="T101" s="82">
        <v>223</v>
      </c>
      <c r="U101" s="82">
        <v>669</v>
      </c>
      <c r="V101" s="82">
        <v>1</v>
      </c>
      <c r="W101" s="82">
        <v>836</v>
      </c>
      <c r="X101" s="82">
        <v>2872</v>
      </c>
      <c r="Y101" s="95" t="s">
        <v>575</v>
      </c>
      <c r="Z101" s="82" t="s">
        <v>245</v>
      </c>
      <c r="AA101" s="82" t="s">
        <v>460</v>
      </c>
      <c r="AB101" s="109" t="s">
        <v>572</v>
      </c>
    </row>
    <row r="102" s="74" customFormat="1" ht="181" customHeight="1" spans="1:28">
      <c r="A102" s="81">
        <v>96</v>
      </c>
      <c r="B102" s="82" t="s">
        <v>235</v>
      </c>
      <c r="C102" s="82" t="s">
        <v>576</v>
      </c>
      <c r="D102" s="82" t="s">
        <v>577</v>
      </c>
      <c r="E102" s="82" t="s">
        <v>58</v>
      </c>
      <c r="F102" s="82" t="s">
        <v>59</v>
      </c>
      <c r="G102" s="82" t="s">
        <v>319</v>
      </c>
      <c r="H102" s="82" t="s">
        <v>216</v>
      </c>
      <c r="I102" s="82" t="s">
        <v>576</v>
      </c>
      <c r="J102" s="82">
        <v>2025.05</v>
      </c>
      <c r="K102" s="82">
        <v>2025.11</v>
      </c>
      <c r="L102" s="82" t="s">
        <v>578</v>
      </c>
      <c r="M102" s="82">
        <v>452.0932</v>
      </c>
      <c r="N102" s="82">
        <v>17.504</v>
      </c>
      <c r="O102" s="82">
        <f t="shared" si="0"/>
        <v>434.5892</v>
      </c>
      <c r="P102" s="82" t="s">
        <v>579</v>
      </c>
      <c r="Q102" s="82" t="s">
        <v>580</v>
      </c>
      <c r="R102" s="82" t="s">
        <v>103</v>
      </c>
      <c r="S102" s="82">
        <v>1</v>
      </c>
      <c r="T102" s="82">
        <v>223</v>
      </c>
      <c r="U102" s="82">
        <v>669</v>
      </c>
      <c r="V102" s="82">
        <v>1</v>
      </c>
      <c r="W102" s="82">
        <v>836</v>
      </c>
      <c r="X102" s="82">
        <v>2872</v>
      </c>
      <c r="Y102" s="95" t="s">
        <v>581</v>
      </c>
      <c r="Z102" s="82" t="s">
        <v>245</v>
      </c>
      <c r="AA102" s="82" t="s">
        <v>324</v>
      </c>
      <c r="AB102" s="109" t="s">
        <v>572</v>
      </c>
    </row>
    <row r="103" s="74" customFormat="1" ht="181" customHeight="1" spans="1:28">
      <c r="A103" s="81">
        <v>97</v>
      </c>
      <c r="B103" s="82" t="s">
        <v>235</v>
      </c>
      <c r="C103" s="82" t="s">
        <v>582</v>
      </c>
      <c r="D103" s="82" t="s">
        <v>583</v>
      </c>
      <c r="E103" s="82" t="s">
        <v>39</v>
      </c>
      <c r="F103" s="82" t="s">
        <v>177</v>
      </c>
      <c r="G103" s="82" t="s">
        <v>198</v>
      </c>
      <c r="H103" s="82" t="s">
        <v>216</v>
      </c>
      <c r="I103" s="82" t="s">
        <v>582</v>
      </c>
      <c r="J103" s="82">
        <v>2025.05</v>
      </c>
      <c r="K103" s="82">
        <v>2025.11</v>
      </c>
      <c r="L103" s="82" t="s">
        <v>584</v>
      </c>
      <c r="M103" s="82">
        <v>566.95693</v>
      </c>
      <c r="N103" s="82">
        <v>25.697046</v>
      </c>
      <c r="O103" s="82">
        <f t="shared" si="0"/>
        <v>541.259884</v>
      </c>
      <c r="P103" s="82" t="s">
        <v>585</v>
      </c>
      <c r="Q103" s="82" t="s">
        <v>586</v>
      </c>
      <c r="R103" s="82"/>
      <c r="S103" s="82">
        <v>1</v>
      </c>
      <c r="T103" s="82">
        <v>70</v>
      </c>
      <c r="U103" s="82">
        <v>231</v>
      </c>
      <c r="V103" s="82">
        <v>1</v>
      </c>
      <c r="W103" s="82">
        <v>78</v>
      </c>
      <c r="X103" s="82">
        <v>206</v>
      </c>
      <c r="Y103" s="95"/>
      <c r="Z103" s="82" t="s">
        <v>245</v>
      </c>
      <c r="AA103" s="82" t="s">
        <v>315</v>
      </c>
      <c r="AB103" s="109" t="s">
        <v>572</v>
      </c>
    </row>
    <row r="104" s="74" customFormat="1" ht="181" customHeight="1" spans="1:28">
      <c r="A104" s="81">
        <v>98</v>
      </c>
      <c r="B104" s="82" t="s">
        <v>195</v>
      </c>
      <c r="C104" s="82" t="s">
        <v>587</v>
      </c>
      <c r="D104" s="82" t="s">
        <v>588</v>
      </c>
      <c r="E104" s="82" t="s">
        <v>58</v>
      </c>
      <c r="F104" s="82" t="s">
        <v>59</v>
      </c>
      <c r="G104" s="82" t="s">
        <v>364</v>
      </c>
      <c r="H104" s="82" t="s">
        <v>216</v>
      </c>
      <c r="I104" s="82" t="s">
        <v>589</v>
      </c>
      <c r="J104" s="82">
        <v>2025.04</v>
      </c>
      <c r="K104" s="82">
        <v>2025.08</v>
      </c>
      <c r="L104" s="82" t="s">
        <v>590</v>
      </c>
      <c r="M104" s="82">
        <v>420</v>
      </c>
      <c r="N104" s="82">
        <v>165</v>
      </c>
      <c r="O104" s="82">
        <f t="shared" si="0"/>
        <v>255</v>
      </c>
      <c r="P104" s="82" t="s">
        <v>590</v>
      </c>
      <c r="Q104" s="82" t="s">
        <v>591</v>
      </c>
      <c r="R104" s="82"/>
      <c r="S104" s="82">
        <v>1</v>
      </c>
      <c r="T104" s="82">
        <v>63</v>
      </c>
      <c r="U104" s="82">
        <v>185</v>
      </c>
      <c r="V104" s="82">
        <v>1</v>
      </c>
      <c r="W104" s="82">
        <v>110</v>
      </c>
      <c r="X104" s="82">
        <v>296</v>
      </c>
      <c r="Y104" s="95"/>
      <c r="Z104" s="82" t="s">
        <v>203</v>
      </c>
      <c r="AA104" s="82" t="s">
        <v>66</v>
      </c>
      <c r="AB104" s="109" t="s">
        <v>572</v>
      </c>
    </row>
    <row r="105" s="74" customFormat="1" ht="181" customHeight="1" spans="1:28">
      <c r="A105" s="81">
        <v>99</v>
      </c>
      <c r="B105" s="82" t="s">
        <v>195</v>
      </c>
      <c r="C105" s="82" t="s">
        <v>587</v>
      </c>
      <c r="D105" s="82" t="s">
        <v>592</v>
      </c>
      <c r="E105" s="82" t="s">
        <v>58</v>
      </c>
      <c r="F105" s="82" t="s">
        <v>59</v>
      </c>
      <c r="G105" s="82" t="s">
        <v>364</v>
      </c>
      <c r="H105" s="82" t="s">
        <v>216</v>
      </c>
      <c r="I105" s="82" t="s">
        <v>593</v>
      </c>
      <c r="J105" s="82">
        <v>2025.04</v>
      </c>
      <c r="K105" s="82">
        <v>2025.08</v>
      </c>
      <c r="L105" s="82" t="s">
        <v>594</v>
      </c>
      <c r="M105" s="82">
        <v>410</v>
      </c>
      <c r="N105" s="82">
        <v>310</v>
      </c>
      <c r="O105" s="82">
        <f t="shared" si="0"/>
        <v>100</v>
      </c>
      <c r="P105" s="82" t="s">
        <v>594</v>
      </c>
      <c r="Q105" s="82" t="s">
        <v>591</v>
      </c>
      <c r="R105" s="82"/>
      <c r="S105" s="82">
        <v>1</v>
      </c>
      <c r="T105" s="82">
        <v>76</v>
      </c>
      <c r="U105" s="82">
        <v>195</v>
      </c>
      <c r="V105" s="82">
        <v>1</v>
      </c>
      <c r="W105" s="82">
        <v>78</v>
      </c>
      <c r="X105" s="82">
        <v>233</v>
      </c>
      <c r="Y105" s="95"/>
      <c r="Z105" s="82" t="s">
        <v>203</v>
      </c>
      <c r="AA105" s="82" t="s">
        <v>66</v>
      </c>
      <c r="AB105" s="109" t="s">
        <v>572</v>
      </c>
    </row>
    <row r="106" s="74" customFormat="1" ht="181" customHeight="1" spans="1:28">
      <c r="A106" s="81">
        <v>100</v>
      </c>
      <c r="B106" s="82" t="s">
        <v>195</v>
      </c>
      <c r="C106" s="82" t="s">
        <v>587</v>
      </c>
      <c r="D106" s="82" t="s">
        <v>595</v>
      </c>
      <c r="E106" s="82" t="s">
        <v>58</v>
      </c>
      <c r="F106" s="82" t="s">
        <v>59</v>
      </c>
      <c r="G106" s="82" t="s">
        <v>364</v>
      </c>
      <c r="H106" s="82" t="s">
        <v>216</v>
      </c>
      <c r="I106" s="82" t="s">
        <v>596</v>
      </c>
      <c r="J106" s="82">
        <v>2025.04</v>
      </c>
      <c r="K106" s="82">
        <v>2025.08</v>
      </c>
      <c r="L106" s="82" t="s">
        <v>597</v>
      </c>
      <c r="M106" s="82">
        <v>280</v>
      </c>
      <c r="N106" s="82">
        <v>143</v>
      </c>
      <c r="O106" s="82">
        <f t="shared" si="0"/>
        <v>137</v>
      </c>
      <c r="P106" s="82" t="s">
        <v>597</v>
      </c>
      <c r="Q106" s="82" t="s">
        <v>591</v>
      </c>
      <c r="R106" s="82"/>
      <c r="S106" s="82">
        <v>1</v>
      </c>
      <c r="T106" s="82">
        <v>76</v>
      </c>
      <c r="U106" s="82">
        <v>195</v>
      </c>
      <c r="V106" s="82">
        <v>1</v>
      </c>
      <c r="W106" s="82">
        <v>78</v>
      </c>
      <c r="X106" s="82">
        <v>233</v>
      </c>
      <c r="Y106" s="95"/>
      <c r="Z106" s="82" t="s">
        <v>203</v>
      </c>
      <c r="AA106" s="82" t="s">
        <v>66</v>
      </c>
      <c r="AB106" s="109" t="s">
        <v>572</v>
      </c>
    </row>
    <row r="107" s="74" customFormat="1" ht="181" customHeight="1" spans="1:28">
      <c r="A107" s="81">
        <v>101</v>
      </c>
      <c r="B107" s="82" t="s">
        <v>195</v>
      </c>
      <c r="C107" s="82" t="s">
        <v>598</v>
      </c>
      <c r="D107" s="82" t="s">
        <v>599</v>
      </c>
      <c r="E107" s="82" t="s">
        <v>39</v>
      </c>
      <c r="F107" s="82" t="s">
        <v>40</v>
      </c>
      <c r="G107" s="82" t="s">
        <v>69</v>
      </c>
      <c r="H107" s="82" t="s">
        <v>216</v>
      </c>
      <c r="I107" s="82" t="s">
        <v>598</v>
      </c>
      <c r="J107" s="82">
        <v>2025.03</v>
      </c>
      <c r="K107" s="82">
        <v>2025.12</v>
      </c>
      <c r="L107" s="82" t="s">
        <v>557</v>
      </c>
      <c r="M107" s="82">
        <v>400</v>
      </c>
      <c r="N107" s="82">
        <v>50.21662</v>
      </c>
      <c r="O107" s="82">
        <f t="shared" si="0"/>
        <v>349.78338</v>
      </c>
      <c r="P107" s="82" t="s">
        <v>334</v>
      </c>
      <c r="Q107" s="82" t="s">
        <v>600</v>
      </c>
      <c r="R107" s="82"/>
      <c r="S107" s="82">
        <v>2</v>
      </c>
      <c r="T107" s="82">
        <v>378</v>
      </c>
      <c r="U107" s="82">
        <v>1074</v>
      </c>
      <c r="V107" s="82">
        <v>2</v>
      </c>
      <c r="W107" s="82">
        <v>406</v>
      </c>
      <c r="X107" s="82">
        <v>1278</v>
      </c>
      <c r="Y107" s="95"/>
      <c r="Z107" s="82" t="s">
        <v>203</v>
      </c>
      <c r="AA107" s="82" t="s">
        <v>66</v>
      </c>
      <c r="AB107" s="109" t="s">
        <v>572</v>
      </c>
    </row>
    <row r="108" s="74" customFormat="1" ht="181" customHeight="1" spans="1:28">
      <c r="A108" s="81">
        <v>102</v>
      </c>
      <c r="B108" s="82" t="s">
        <v>174</v>
      </c>
      <c r="C108" s="82" t="s">
        <v>601</v>
      </c>
      <c r="D108" s="82" t="s">
        <v>602</v>
      </c>
      <c r="E108" s="82" t="s">
        <v>58</v>
      </c>
      <c r="F108" s="82" t="s">
        <v>59</v>
      </c>
      <c r="G108" s="82" t="s">
        <v>364</v>
      </c>
      <c r="H108" s="82" t="s">
        <v>216</v>
      </c>
      <c r="I108" s="82" t="s">
        <v>603</v>
      </c>
      <c r="J108" s="82">
        <v>2025.04</v>
      </c>
      <c r="K108" s="82">
        <v>2025.09</v>
      </c>
      <c r="L108" s="82" t="s">
        <v>604</v>
      </c>
      <c r="M108" s="82">
        <v>150.88242</v>
      </c>
      <c r="N108" s="82">
        <v>17.88242</v>
      </c>
      <c r="O108" s="82">
        <f t="shared" si="0"/>
        <v>133</v>
      </c>
      <c r="P108" s="82" t="s">
        <v>605</v>
      </c>
      <c r="Q108" s="82" t="s">
        <v>606</v>
      </c>
      <c r="R108" s="82"/>
      <c r="S108" s="82">
        <v>1</v>
      </c>
      <c r="T108" s="82">
        <v>75</v>
      </c>
      <c r="U108" s="82">
        <v>225</v>
      </c>
      <c r="V108" s="82">
        <v>1</v>
      </c>
      <c r="W108" s="82">
        <v>79</v>
      </c>
      <c r="X108" s="82">
        <v>242</v>
      </c>
      <c r="Y108" s="95" t="s">
        <v>607</v>
      </c>
      <c r="Z108" s="82" t="s">
        <v>182</v>
      </c>
      <c r="AA108" s="82" t="s">
        <v>66</v>
      </c>
      <c r="AB108" s="109" t="s">
        <v>572</v>
      </c>
    </row>
    <row r="109" s="74" customFormat="1" ht="181" customHeight="1" spans="1:28">
      <c r="A109" s="81">
        <v>103</v>
      </c>
      <c r="B109" s="82" t="s">
        <v>174</v>
      </c>
      <c r="C109" s="82" t="s">
        <v>608</v>
      </c>
      <c r="D109" s="82" t="s">
        <v>609</v>
      </c>
      <c r="E109" s="82" t="s">
        <v>58</v>
      </c>
      <c r="F109" s="82" t="s">
        <v>59</v>
      </c>
      <c r="G109" s="82" t="s">
        <v>364</v>
      </c>
      <c r="H109" s="82" t="s">
        <v>216</v>
      </c>
      <c r="I109" s="82" t="s">
        <v>608</v>
      </c>
      <c r="J109" s="82">
        <v>2025.04</v>
      </c>
      <c r="K109" s="82">
        <v>2025.09</v>
      </c>
      <c r="L109" s="82" t="s">
        <v>610</v>
      </c>
      <c r="M109" s="82">
        <v>423.468238</v>
      </c>
      <c r="N109" s="82">
        <v>56.968239</v>
      </c>
      <c r="O109" s="82">
        <f t="shared" si="0"/>
        <v>366.499999</v>
      </c>
      <c r="P109" s="82" t="s">
        <v>611</v>
      </c>
      <c r="Q109" s="82" t="s">
        <v>612</v>
      </c>
      <c r="R109" s="82"/>
      <c r="S109" s="82">
        <v>1</v>
      </c>
      <c r="T109" s="82">
        <v>135</v>
      </c>
      <c r="U109" s="82">
        <v>376</v>
      </c>
      <c r="V109" s="82">
        <v>1</v>
      </c>
      <c r="W109" s="82">
        <v>126</v>
      </c>
      <c r="X109" s="82">
        <v>340</v>
      </c>
      <c r="Y109" s="95" t="s">
        <v>613</v>
      </c>
      <c r="Z109" s="82" t="s">
        <v>182</v>
      </c>
      <c r="AA109" s="82" t="s">
        <v>66</v>
      </c>
      <c r="AB109" s="109" t="s">
        <v>572</v>
      </c>
    </row>
    <row r="110" s="74" customFormat="1" ht="181" customHeight="1" spans="1:28">
      <c r="A110" s="81">
        <v>104</v>
      </c>
      <c r="B110" s="82" t="s">
        <v>174</v>
      </c>
      <c r="C110" s="82" t="s">
        <v>601</v>
      </c>
      <c r="D110" s="82" t="s">
        <v>614</v>
      </c>
      <c r="E110" s="82" t="s">
        <v>58</v>
      </c>
      <c r="F110" s="82" t="s">
        <v>59</v>
      </c>
      <c r="G110" s="82" t="s">
        <v>364</v>
      </c>
      <c r="H110" s="82" t="s">
        <v>216</v>
      </c>
      <c r="I110" s="82" t="s">
        <v>615</v>
      </c>
      <c r="J110" s="82">
        <v>2025.04</v>
      </c>
      <c r="K110" s="82">
        <v>2025.09</v>
      </c>
      <c r="L110" s="82" t="s">
        <v>616</v>
      </c>
      <c r="M110" s="82">
        <v>436.404794</v>
      </c>
      <c r="N110" s="82">
        <v>107.404794</v>
      </c>
      <c r="O110" s="82">
        <f t="shared" si="0"/>
        <v>329</v>
      </c>
      <c r="P110" s="82" t="s">
        <v>616</v>
      </c>
      <c r="Q110" s="82" t="s">
        <v>617</v>
      </c>
      <c r="R110" s="82"/>
      <c r="S110" s="82">
        <v>1</v>
      </c>
      <c r="T110" s="82">
        <v>59</v>
      </c>
      <c r="U110" s="82">
        <v>196</v>
      </c>
      <c r="V110" s="82">
        <v>1</v>
      </c>
      <c r="W110" s="82">
        <v>42</v>
      </c>
      <c r="X110" s="82">
        <v>132</v>
      </c>
      <c r="Y110" s="95" t="s">
        <v>607</v>
      </c>
      <c r="Z110" s="82" t="s">
        <v>182</v>
      </c>
      <c r="AA110" s="82" t="s">
        <v>66</v>
      </c>
      <c r="AB110" s="109" t="s">
        <v>572</v>
      </c>
    </row>
    <row r="111" s="74" customFormat="1" ht="181" customHeight="1" spans="1:28">
      <c r="A111" s="81">
        <v>105</v>
      </c>
      <c r="B111" s="82" t="s">
        <v>174</v>
      </c>
      <c r="C111" s="82" t="s">
        <v>618</v>
      </c>
      <c r="D111" s="82" t="s">
        <v>619</v>
      </c>
      <c r="E111" s="82" t="s">
        <v>58</v>
      </c>
      <c r="F111" s="82" t="s">
        <v>59</v>
      </c>
      <c r="G111" s="82" t="s">
        <v>364</v>
      </c>
      <c r="H111" s="82" t="s">
        <v>216</v>
      </c>
      <c r="I111" s="82" t="s">
        <v>620</v>
      </c>
      <c r="J111" s="82">
        <v>2025.04</v>
      </c>
      <c r="K111" s="82">
        <v>2025.09</v>
      </c>
      <c r="L111" s="82" t="s">
        <v>621</v>
      </c>
      <c r="M111" s="82">
        <v>334.160939</v>
      </c>
      <c r="N111" s="82">
        <v>60.600547</v>
      </c>
      <c r="O111" s="82">
        <f t="shared" si="0"/>
        <v>273.560392</v>
      </c>
      <c r="P111" s="82" t="s">
        <v>621</v>
      </c>
      <c r="Q111" s="82" t="s">
        <v>617</v>
      </c>
      <c r="R111" s="82"/>
      <c r="S111" s="82">
        <v>1</v>
      </c>
      <c r="T111" s="82">
        <v>40</v>
      </c>
      <c r="U111" s="82">
        <v>102</v>
      </c>
      <c r="V111" s="82">
        <v>1</v>
      </c>
      <c r="W111" s="82">
        <v>20</v>
      </c>
      <c r="X111" s="82">
        <v>68</v>
      </c>
      <c r="Y111" s="95" t="s">
        <v>622</v>
      </c>
      <c r="Z111" s="82" t="s">
        <v>182</v>
      </c>
      <c r="AA111" s="82" t="s">
        <v>66</v>
      </c>
      <c r="AB111" s="109" t="s">
        <v>572</v>
      </c>
    </row>
    <row r="112" s="74" customFormat="1" ht="181" customHeight="1" spans="1:28">
      <c r="A112" s="81">
        <v>106</v>
      </c>
      <c r="B112" s="82" t="s">
        <v>174</v>
      </c>
      <c r="C112" s="82" t="s">
        <v>608</v>
      </c>
      <c r="D112" s="82" t="s">
        <v>623</v>
      </c>
      <c r="E112" s="82" t="s">
        <v>58</v>
      </c>
      <c r="F112" s="82" t="s">
        <v>59</v>
      </c>
      <c r="G112" s="82" t="s">
        <v>364</v>
      </c>
      <c r="H112" s="82" t="s">
        <v>216</v>
      </c>
      <c r="I112" s="82" t="s">
        <v>608</v>
      </c>
      <c r="J112" s="82">
        <v>2025.04</v>
      </c>
      <c r="K112" s="82">
        <v>2025.12</v>
      </c>
      <c r="L112" s="82" t="s">
        <v>624</v>
      </c>
      <c r="M112" s="82">
        <v>1194.200639</v>
      </c>
      <c r="N112" s="82">
        <v>1146.226479</v>
      </c>
      <c r="O112" s="82">
        <f t="shared" si="0"/>
        <v>47.97416</v>
      </c>
      <c r="P112" s="82" t="s">
        <v>624</v>
      </c>
      <c r="Q112" s="82" t="s">
        <v>617</v>
      </c>
      <c r="R112" s="82"/>
      <c r="S112" s="82">
        <v>1</v>
      </c>
      <c r="T112" s="82">
        <v>135</v>
      </c>
      <c r="U112" s="82">
        <v>376</v>
      </c>
      <c r="V112" s="82">
        <v>1</v>
      </c>
      <c r="W112" s="82">
        <v>126</v>
      </c>
      <c r="X112" s="82">
        <v>340</v>
      </c>
      <c r="Y112" s="95" t="s">
        <v>613</v>
      </c>
      <c r="Z112" s="82" t="s">
        <v>182</v>
      </c>
      <c r="AA112" s="82" t="s">
        <v>66</v>
      </c>
      <c r="AB112" s="109" t="s">
        <v>572</v>
      </c>
    </row>
    <row r="113" s="74" customFormat="1" ht="181" customHeight="1" spans="1:28">
      <c r="A113" s="81">
        <v>107</v>
      </c>
      <c r="B113" s="82" t="s">
        <v>229</v>
      </c>
      <c r="C113" s="82" t="s">
        <v>505</v>
      </c>
      <c r="D113" s="82" t="s">
        <v>625</v>
      </c>
      <c r="E113" s="82" t="s">
        <v>39</v>
      </c>
      <c r="F113" s="82" t="s">
        <v>40</v>
      </c>
      <c r="G113" s="82" t="s">
        <v>41</v>
      </c>
      <c r="H113" s="82" t="s">
        <v>216</v>
      </c>
      <c r="I113" s="82" t="s">
        <v>505</v>
      </c>
      <c r="J113" s="82">
        <v>2025.06</v>
      </c>
      <c r="K113" s="82">
        <v>2025.1</v>
      </c>
      <c r="L113" s="82" t="s">
        <v>626</v>
      </c>
      <c r="M113" s="82">
        <v>684.143263</v>
      </c>
      <c r="N113" s="82">
        <v>684.143263</v>
      </c>
      <c r="O113" s="82">
        <f t="shared" si="0"/>
        <v>0</v>
      </c>
      <c r="P113" s="82" t="s">
        <v>627</v>
      </c>
      <c r="Q113" s="82" t="s">
        <v>628</v>
      </c>
      <c r="R113" s="82"/>
      <c r="S113" s="82">
        <v>1</v>
      </c>
      <c r="T113" s="82">
        <v>1398</v>
      </c>
      <c r="U113" s="82">
        <v>4211</v>
      </c>
      <c r="V113" s="82"/>
      <c r="W113" s="82">
        <v>394</v>
      </c>
      <c r="X113" s="82">
        <v>1094</v>
      </c>
      <c r="Y113" s="95"/>
      <c r="Z113" s="82" t="s">
        <v>234</v>
      </c>
      <c r="AA113" s="82" t="s">
        <v>629</v>
      </c>
      <c r="AB113" s="109" t="s">
        <v>630</v>
      </c>
    </row>
    <row r="114" s="74" customFormat="1" ht="181" customHeight="1" spans="1:28">
      <c r="A114" s="81">
        <v>108</v>
      </c>
      <c r="B114" s="82" t="s">
        <v>229</v>
      </c>
      <c r="C114" s="82" t="s">
        <v>631</v>
      </c>
      <c r="D114" s="82" t="s">
        <v>632</v>
      </c>
      <c r="E114" s="82" t="s">
        <v>39</v>
      </c>
      <c r="F114" s="82" t="s">
        <v>124</v>
      </c>
      <c r="G114" s="82" t="s">
        <v>140</v>
      </c>
      <c r="H114" s="82" t="s">
        <v>216</v>
      </c>
      <c r="I114" s="82" t="s">
        <v>631</v>
      </c>
      <c r="J114" s="82">
        <v>2025.09</v>
      </c>
      <c r="K114" s="82">
        <v>2025.11</v>
      </c>
      <c r="L114" s="82" t="s">
        <v>633</v>
      </c>
      <c r="M114" s="82">
        <v>289.092994</v>
      </c>
      <c r="N114" s="82">
        <v>289.092994</v>
      </c>
      <c r="O114" s="82">
        <f t="shared" si="0"/>
        <v>0</v>
      </c>
      <c r="P114" s="82" t="s">
        <v>634</v>
      </c>
      <c r="Q114" s="82" t="s">
        <v>635</v>
      </c>
      <c r="R114" s="82"/>
      <c r="S114" s="82">
        <v>2</v>
      </c>
      <c r="T114" s="82">
        <v>421</v>
      </c>
      <c r="U114" s="82">
        <v>1188</v>
      </c>
      <c r="V114" s="82"/>
      <c r="W114" s="82">
        <v>216</v>
      </c>
      <c r="X114" s="82">
        <v>591</v>
      </c>
      <c r="Y114" s="95"/>
      <c r="Z114" s="82" t="s">
        <v>234</v>
      </c>
      <c r="AA114" s="82" t="s">
        <v>315</v>
      </c>
      <c r="AB114" s="109" t="s">
        <v>572</v>
      </c>
    </row>
    <row r="115" s="74" customFormat="1" ht="181" customHeight="1" spans="1:28">
      <c r="A115" s="81">
        <v>109</v>
      </c>
      <c r="B115" s="82" t="s">
        <v>229</v>
      </c>
      <c r="C115" s="82" t="s">
        <v>505</v>
      </c>
      <c r="D115" s="82" t="s">
        <v>636</v>
      </c>
      <c r="E115" s="82" t="s">
        <v>39</v>
      </c>
      <c r="F115" s="82" t="s">
        <v>177</v>
      </c>
      <c r="G115" s="82" t="s">
        <v>198</v>
      </c>
      <c r="H115" s="82" t="s">
        <v>216</v>
      </c>
      <c r="I115" s="82" t="s">
        <v>505</v>
      </c>
      <c r="J115" s="82">
        <v>2025.05</v>
      </c>
      <c r="K115" s="82">
        <v>2025.11</v>
      </c>
      <c r="L115" s="82" t="s">
        <v>637</v>
      </c>
      <c r="M115" s="82">
        <v>100.7409</v>
      </c>
      <c r="N115" s="82">
        <v>16.6285</v>
      </c>
      <c r="O115" s="82">
        <f t="shared" si="0"/>
        <v>84.1124</v>
      </c>
      <c r="P115" s="82" t="s">
        <v>638</v>
      </c>
      <c r="Q115" s="82" t="s">
        <v>639</v>
      </c>
      <c r="R115" s="82"/>
      <c r="S115" s="82">
        <v>1</v>
      </c>
      <c r="T115" s="82">
        <v>46</v>
      </c>
      <c r="U115" s="82">
        <v>132</v>
      </c>
      <c r="V115" s="82">
        <v>1</v>
      </c>
      <c r="W115" s="82">
        <v>26</v>
      </c>
      <c r="X115" s="82">
        <v>70</v>
      </c>
      <c r="Y115" s="95"/>
      <c r="Z115" s="82" t="s">
        <v>234</v>
      </c>
      <c r="AA115" s="82" t="s">
        <v>315</v>
      </c>
      <c r="AB115" s="109" t="s">
        <v>572</v>
      </c>
    </row>
    <row r="116" s="74" customFormat="1" ht="181" customHeight="1" spans="1:28">
      <c r="A116" s="81">
        <v>110</v>
      </c>
      <c r="B116" s="82" t="s">
        <v>229</v>
      </c>
      <c r="C116" s="82" t="s">
        <v>505</v>
      </c>
      <c r="D116" s="82" t="s">
        <v>640</v>
      </c>
      <c r="E116" s="82" t="s">
        <v>58</v>
      </c>
      <c r="F116" s="82" t="s">
        <v>238</v>
      </c>
      <c r="G116" s="82" t="s">
        <v>239</v>
      </c>
      <c r="H116" s="82" t="s">
        <v>216</v>
      </c>
      <c r="I116" s="82" t="s">
        <v>505</v>
      </c>
      <c r="J116" s="82">
        <v>2025.05</v>
      </c>
      <c r="K116" s="82">
        <v>2025.1</v>
      </c>
      <c r="L116" s="82" t="s">
        <v>641</v>
      </c>
      <c r="M116" s="82">
        <v>373.421317</v>
      </c>
      <c r="N116" s="82">
        <v>70.851877</v>
      </c>
      <c r="O116" s="82">
        <f t="shared" si="0"/>
        <v>302.56944</v>
      </c>
      <c r="P116" s="82" t="s">
        <v>642</v>
      </c>
      <c r="Q116" s="82" t="s">
        <v>643</v>
      </c>
      <c r="R116" s="82" t="s">
        <v>103</v>
      </c>
      <c r="S116" s="82">
        <v>1</v>
      </c>
      <c r="T116" s="82">
        <v>1398</v>
      </c>
      <c r="U116" s="82">
        <v>4211</v>
      </c>
      <c r="V116" s="82">
        <v>1</v>
      </c>
      <c r="W116" s="82">
        <v>393</v>
      </c>
      <c r="X116" s="82">
        <v>1086</v>
      </c>
      <c r="Y116" s="95"/>
      <c r="Z116" s="82" t="s">
        <v>234</v>
      </c>
      <c r="AA116" s="82" t="s">
        <v>460</v>
      </c>
      <c r="AB116" s="109" t="s">
        <v>572</v>
      </c>
    </row>
    <row r="117" s="74" customFormat="1" ht="181" customHeight="1" spans="1:28">
      <c r="A117" s="81">
        <v>111</v>
      </c>
      <c r="B117" s="82" t="s">
        <v>229</v>
      </c>
      <c r="C117" s="82" t="s">
        <v>644</v>
      </c>
      <c r="D117" s="82" t="s">
        <v>645</v>
      </c>
      <c r="E117" s="82" t="s">
        <v>39</v>
      </c>
      <c r="F117" s="82" t="s">
        <v>40</v>
      </c>
      <c r="G117" s="82" t="s">
        <v>41</v>
      </c>
      <c r="H117" s="82" t="s">
        <v>216</v>
      </c>
      <c r="I117" s="82" t="s">
        <v>646</v>
      </c>
      <c r="J117" s="82" t="s">
        <v>647</v>
      </c>
      <c r="K117" s="82">
        <v>2025.05</v>
      </c>
      <c r="L117" s="82" t="s">
        <v>648</v>
      </c>
      <c r="M117" s="82">
        <v>521.825496</v>
      </c>
      <c r="N117" s="82">
        <v>92</v>
      </c>
      <c r="O117" s="82">
        <f t="shared" si="0"/>
        <v>429.825496</v>
      </c>
      <c r="P117" s="82" t="s">
        <v>648</v>
      </c>
      <c r="Q117" s="82" t="s">
        <v>649</v>
      </c>
      <c r="R117" s="82"/>
      <c r="S117" s="82">
        <v>1</v>
      </c>
      <c r="T117" s="82">
        <v>293</v>
      </c>
      <c r="U117" s="82">
        <v>952</v>
      </c>
      <c r="V117" s="82">
        <v>1</v>
      </c>
      <c r="W117" s="82">
        <v>81</v>
      </c>
      <c r="X117" s="82">
        <v>271</v>
      </c>
      <c r="Y117" s="95"/>
      <c r="Z117" s="82" t="s">
        <v>234</v>
      </c>
      <c r="AA117" s="82" t="s">
        <v>340</v>
      </c>
      <c r="AB117" s="109" t="s">
        <v>650</v>
      </c>
    </row>
    <row r="118" s="74" customFormat="1" ht="181" customHeight="1" spans="1:28">
      <c r="A118" s="81">
        <v>112</v>
      </c>
      <c r="B118" s="82" t="s">
        <v>229</v>
      </c>
      <c r="C118" s="82" t="s">
        <v>505</v>
      </c>
      <c r="D118" s="82" t="s">
        <v>651</v>
      </c>
      <c r="E118" s="82" t="s">
        <v>39</v>
      </c>
      <c r="F118" s="82" t="s">
        <v>124</v>
      </c>
      <c r="G118" s="82" t="s">
        <v>140</v>
      </c>
      <c r="H118" s="82" t="s">
        <v>216</v>
      </c>
      <c r="I118" s="82" t="s">
        <v>652</v>
      </c>
      <c r="J118" s="82" t="s">
        <v>647</v>
      </c>
      <c r="K118" s="82">
        <v>2025.05</v>
      </c>
      <c r="L118" s="82" t="s">
        <v>653</v>
      </c>
      <c r="M118" s="82">
        <v>557.407557</v>
      </c>
      <c r="N118" s="82">
        <v>57.407557</v>
      </c>
      <c r="O118" s="82">
        <f t="shared" si="0"/>
        <v>500</v>
      </c>
      <c r="P118" s="82" t="s">
        <v>653</v>
      </c>
      <c r="Q118" s="82" t="s">
        <v>654</v>
      </c>
      <c r="R118" s="82"/>
      <c r="S118" s="82">
        <v>1</v>
      </c>
      <c r="T118" s="82">
        <v>1791</v>
      </c>
      <c r="U118" s="82">
        <v>5297</v>
      </c>
      <c r="V118" s="82">
        <v>1</v>
      </c>
      <c r="W118" s="82">
        <v>393</v>
      </c>
      <c r="X118" s="82">
        <v>1086</v>
      </c>
      <c r="Y118" s="95"/>
      <c r="Z118" s="82" t="s">
        <v>234</v>
      </c>
      <c r="AA118" s="82" t="s">
        <v>315</v>
      </c>
      <c r="AB118" s="109" t="s">
        <v>650</v>
      </c>
    </row>
    <row r="119" s="74" customFormat="1" ht="181" customHeight="1" spans="1:28">
      <c r="A119" s="81">
        <v>113</v>
      </c>
      <c r="B119" s="82" t="s">
        <v>229</v>
      </c>
      <c r="C119" s="82" t="s">
        <v>655</v>
      </c>
      <c r="D119" s="82" t="s">
        <v>656</v>
      </c>
      <c r="E119" s="82" t="s">
        <v>39</v>
      </c>
      <c r="F119" s="82" t="s">
        <v>657</v>
      </c>
      <c r="G119" s="82" t="s">
        <v>281</v>
      </c>
      <c r="H119" s="82" t="s">
        <v>216</v>
      </c>
      <c r="I119" s="82" t="s">
        <v>655</v>
      </c>
      <c r="J119" s="82" t="s">
        <v>647</v>
      </c>
      <c r="K119" s="82">
        <v>2025.05</v>
      </c>
      <c r="L119" s="82" t="s">
        <v>658</v>
      </c>
      <c r="M119" s="82">
        <v>93.927304</v>
      </c>
      <c r="N119" s="82">
        <v>3.927304</v>
      </c>
      <c r="O119" s="82">
        <f t="shared" si="0"/>
        <v>90</v>
      </c>
      <c r="P119" s="82" t="s">
        <v>659</v>
      </c>
      <c r="Q119" s="82" t="s">
        <v>660</v>
      </c>
      <c r="R119" s="82"/>
      <c r="S119" s="82">
        <v>1</v>
      </c>
      <c r="T119" s="82">
        <v>279</v>
      </c>
      <c r="U119" s="82">
        <v>1014</v>
      </c>
      <c r="V119" s="82">
        <v>1</v>
      </c>
      <c r="W119" s="82">
        <v>270</v>
      </c>
      <c r="X119" s="82">
        <v>980</v>
      </c>
      <c r="Y119" s="95"/>
      <c r="Z119" s="82" t="s">
        <v>234</v>
      </c>
      <c r="AA119" s="82" t="s">
        <v>315</v>
      </c>
      <c r="AB119" s="109" t="s">
        <v>650</v>
      </c>
    </row>
    <row r="120" s="74" customFormat="1" ht="181" customHeight="1" spans="1:28">
      <c r="A120" s="81">
        <v>114</v>
      </c>
      <c r="B120" s="82" t="s">
        <v>229</v>
      </c>
      <c r="C120" s="82" t="s">
        <v>505</v>
      </c>
      <c r="D120" s="82" t="s">
        <v>661</v>
      </c>
      <c r="E120" s="82" t="s">
        <v>58</v>
      </c>
      <c r="F120" s="82" t="s">
        <v>238</v>
      </c>
      <c r="G120" s="82" t="s">
        <v>255</v>
      </c>
      <c r="H120" s="82" t="s">
        <v>216</v>
      </c>
      <c r="I120" s="82" t="s">
        <v>505</v>
      </c>
      <c r="J120" s="82" t="s">
        <v>647</v>
      </c>
      <c r="K120" s="82">
        <v>2025.05</v>
      </c>
      <c r="L120" s="82" t="s">
        <v>662</v>
      </c>
      <c r="M120" s="82">
        <v>351.176219</v>
      </c>
      <c r="N120" s="82">
        <v>1.176219</v>
      </c>
      <c r="O120" s="82">
        <f t="shared" si="0"/>
        <v>350</v>
      </c>
      <c r="P120" s="82" t="s">
        <v>662</v>
      </c>
      <c r="Q120" s="82" t="s">
        <v>663</v>
      </c>
      <c r="R120" s="82"/>
      <c r="S120" s="82">
        <v>1</v>
      </c>
      <c r="T120" s="82">
        <v>1791</v>
      </c>
      <c r="U120" s="82">
        <v>5297</v>
      </c>
      <c r="V120" s="82">
        <v>1</v>
      </c>
      <c r="W120" s="82">
        <v>393</v>
      </c>
      <c r="X120" s="82">
        <v>1086</v>
      </c>
      <c r="Y120" s="95"/>
      <c r="Z120" s="82" t="s">
        <v>234</v>
      </c>
      <c r="AA120" s="82" t="s">
        <v>460</v>
      </c>
      <c r="AB120" s="109" t="s">
        <v>650</v>
      </c>
    </row>
    <row r="121" s="74" customFormat="1" ht="181" customHeight="1" spans="1:28">
      <c r="A121" s="81">
        <v>115</v>
      </c>
      <c r="B121" s="82" t="s">
        <v>220</v>
      </c>
      <c r="C121" s="82" t="s">
        <v>664</v>
      </c>
      <c r="D121" s="82" t="s">
        <v>665</v>
      </c>
      <c r="E121" s="82" t="s">
        <v>58</v>
      </c>
      <c r="F121" s="82" t="s">
        <v>59</v>
      </c>
      <c r="G121" s="82" t="s">
        <v>364</v>
      </c>
      <c r="H121" s="82" t="s">
        <v>216</v>
      </c>
      <c r="I121" s="82" t="s">
        <v>664</v>
      </c>
      <c r="J121" s="82">
        <v>2025.03</v>
      </c>
      <c r="K121" s="82">
        <v>2025.12</v>
      </c>
      <c r="L121" s="82" t="s">
        <v>666</v>
      </c>
      <c r="M121" s="82">
        <v>608.93</v>
      </c>
      <c r="N121" s="82">
        <v>209.82</v>
      </c>
      <c r="O121" s="82">
        <f t="shared" si="0"/>
        <v>399.11</v>
      </c>
      <c r="P121" s="82" t="s">
        <v>667</v>
      </c>
      <c r="Q121" s="82" t="s">
        <v>668</v>
      </c>
      <c r="R121" s="82"/>
      <c r="S121" s="82">
        <v>1</v>
      </c>
      <c r="T121" s="82">
        <v>221</v>
      </c>
      <c r="U121" s="82">
        <v>661</v>
      </c>
      <c r="V121" s="82">
        <v>1</v>
      </c>
      <c r="W121" s="82">
        <v>109</v>
      </c>
      <c r="X121" s="82">
        <v>312</v>
      </c>
      <c r="Y121" s="95" t="s">
        <v>669</v>
      </c>
      <c r="Z121" s="82" t="s">
        <v>228</v>
      </c>
      <c r="AA121" s="82" t="s">
        <v>66</v>
      </c>
      <c r="AB121" s="109" t="s">
        <v>572</v>
      </c>
    </row>
    <row r="122" s="74" customFormat="1" ht="181" customHeight="1" spans="1:28">
      <c r="A122" s="81">
        <v>116</v>
      </c>
      <c r="B122" s="82" t="s">
        <v>220</v>
      </c>
      <c r="C122" s="82" t="s">
        <v>664</v>
      </c>
      <c r="D122" s="82" t="s">
        <v>670</v>
      </c>
      <c r="E122" s="82" t="s">
        <v>58</v>
      </c>
      <c r="F122" s="82" t="s">
        <v>59</v>
      </c>
      <c r="G122" s="82" t="s">
        <v>364</v>
      </c>
      <c r="H122" s="82" t="s">
        <v>216</v>
      </c>
      <c r="I122" s="82" t="s">
        <v>664</v>
      </c>
      <c r="J122" s="82">
        <v>2025.03</v>
      </c>
      <c r="K122" s="82">
        <v>2025.12</v>
      </c>
      <c r="L122" s="82" t="s">
        <v>671</v>
      </c>
      <c r="M122" s="82">
        <v>399</v>
      </c>
      <c r="N122" s="82">
        <v>216.622131</v>
      </c>
      <c r="O122" s="82">
        <f t="shared" si="0"/>
        <v>182.377869</v>
      </c>
      <c r="P122" s="82" t="s">
        <v>671</v>
      </c>
      <c r="Q122" s="82" t="s">
        <v>672</v>
      </c>
      <c r="R122" s="82"/>
      <c r="S122" s="82">
        <v>1</v>
      </c>
      <c r="T122" s="82">
        <v>221</v>
      </c>
      <c r="U122" s="82">
        <v>661</v>
      </c>
      <c r="V122" s="82">
        <v>1</v>
      </c>
      <c r="W122" s="82">
        <v>109</v>
      </c>
      <c r="X122" s="82">
        <v>312</v>
      </c>
      <c r="Y122" s="95" t="s">
        <v>669</v>
      </c>
      <c r="Z122" s="82" t="s">
        <v>228</v>
      </c>
      <c r="AA122" s="82" t="s">
        <v>66</v>
      </c>
      <c r="AB122" s="109" t="s">
        <v>572</v>
      </c>
    </row>
    <row r="123" s="74" customFormat="1" ht="181" customHeight="1" spans="1:28">
      <c r="A123" s="81">
        <v>117</v>
      </c>
      <c r="B123" s="82" t="s">
        <v>220</v>
      </c>
      <c r="C123" s="82" t="s">
        <v>664</v>
      </c>
      <c r="D123" s="82" t="s">
        <v>673</v>
      </c>
      <c r="E123" s="82" t="s">
        <v>58</v>
      </c>
      <c r="F123" s="82" t="s">
        <v>238</v>
      </c>
      <c r="G123" s="82" t="s">
        <v>255</v>
      </c>
      <c r="H123" s="82" t="s">
        <v>216</v>
      </c>
      <c r="I123" s="82" t="s">
        <v>664</v>
      </c>
      <c r="J123" s="82">
        <v>2025.04</v>
      </c>
      <c r="K123" s="82">
        <v>2025.1</v>
      </c>
      <c r="L123" s="82" t="s">
        <v>674</v>
      </c>
      <c r="M123" s="82">
        <v>610</v>
      </c>
      <c r="N123" s="82">
        <v>73.185443</v>
      </c>
      <c r="O123" s="82">
        <f t="shared" si="0"/>
        <v>536.814557</v>
      </c>
      <c r="P123" s="82" t="s">
        <v>675</v>
      </c>
      <c r="Q123" s="82" t="s">
        <v>676</v>
      </c>
      <c r="R123" s="82" t="s">
        <v>677</v>
      </c>
      <c r="S123" s="82">
        <v>1</v>
      </c>
      <c r="T123" s="82">
        <v>121</v>
      </c>
      <c r="U123" s="82">
        <v>347</v>
      </c>
      <c r="V123" s="82"/>
      <c r="W123" s="82">
        <v>64</v>
      </c>
      <c r="X123" s="82">
        <v>194</v>
      </c>
      <c r="Y123" s="95" t="s">
        <v>678</v>
      </c>
      <c r="Z123" s="82" t="s">
        <v>228</v>
      </c>
      <c r="AA123" s="82" t="s">
        <v>347</v>
      </c>
      <c r="AB123" s="109" t="s">
        <v>572</v>
      </c>
    </row>
    <row r="124" s="74" customFormat="1" ht="181" customHeight="1" spans="1:28">
      <c r="A124" s="81">
        <v>118</v>
      </c>
      <c r="B124" s="82" t="s">
        <v>36</v>
      </c>
      <c r="C124" s="82" t="s">
        <v>679</v>
      </c>
      <c r="D124" s="82" t="s">
        <v>680</v>
      </c>
      <c r="E124" s="82" t="s">
        <v>58</v>
      </c>
      <c r="F124" s="82" t="s">
        <v>59</v>
      </c>
      <c r="G124" s="82" t="s">
        <v>319</v>
      </c>
      <c r="H124" s="82" t="s">
        <v>216</v>
      </c>
      <c r="I124" s="82" t="s">
        <v>679</v>
      </c>
      <c r="J124" s="82">
        <v>2025.04</v>
      </c>
      <c r="K124" s="82">
        <v>2025.1</v>
      </c>
      <c r="L124" s="82" t="s">
        <v>681</v>
      </c>
      <c r="M124" s="82">
        <v>274.26472</v>
      </c>
      <c r="N124" s="82">
        <v>15.04312</v>
      </c>
      <c r="O124" s="82">
        <f t="shared" si="0"/>
        <v>259.2216</v>
      </c>
      <c r="P124" s="82" t="s">
        <v>682</v>
      </c>
      <c r="Q124" s="82" t="s">
        <v>683</v>
      </c>
      <c r="R124" s="82" t="s">
        <v>103</v>
      </c>
      <c r="S124" s="82">
        <v>1</v>
      </c>
      <c r="T124" s="82">
        <v>266</v>
      </c>
      <c r="U124" s="82">
        <v>889</v>
      </c>
      <c r="V124" s="82"/>
      <c r="W124" s="82">
        <v>27</v>
      </c>
      <c r="X124" s="82">
        <v>99</v>
      </c>
      <c r="Y124" s="95" t="s">
        <v>684</v>
      </c>
      <c r="Z124" s="82" t="s">
        <v>46</v>
      </c>
      <c r="AA124" s="82" t="s">
        <v>324</v>
      </c>
      <c r="AB124" s="109" t="s">
        <v>572</v>
      </c>
    </row>
    <row r="125" s="74" customFormat="1" ht="181" customHeight="1" spans="1:28">
      <c r="A125" s="81">
        <v>119</v>
      </c>
      <c r="B125" s="82" t="s">
        <v>36</v>
      </c>
      <c r="C125" s="82" t="s">
        <v>56</v>
      </c>
      <c r="D125" s="82" t="s">
        <v>685</v>
      </c>
      <c r="E125" s="82" t="s">
        <v>58</v>
      </c>
      <c r="F125" s="82" t="s">
        <v>238</v>
      </c>
      <c r="G125" s="82" t="s">
        <v>239</v>
      </c>
      <c r="H125" s="82" t="s">
        <v>216</v>
      </c>
      <c r="I125" s="82" t="s">
        <v>56</v>
      </c>
      <c r="J125" s="82">
        <v>2025.05</v>
      </c>
      <c r="K125" s="82">
        <v>2025.11</v>
      </c>
      <c r="L125" s="82" t="s">
        <v>686</v>
      </c>
      <c r="M125" s="82">
        <v>104.68342</v>
      </c>
      <c r="N125" s="82">
        <v>16.222661</v>
      </c>
      <c r="O125" s="82">
        <f t="shared" si="0"/>
        <v>88.460759</v>
      </c>
      <c r="P125" s="82" t="s">
        <v>687</v>
      </c>
      <c r="Q125" s="82" t="s">
        <v>688</v>
      </c>
      <c r="R125" s="82" t="s">
        <v>103</v>
      </c>
      <c r="S125" s="82">
        <v>1</v>
      </c>
      <c r="T125" s="82">
        <v>235</v>
      </c>
      <c r="U125" s="82">
        <v>901</v>
      </c>
      <c r="V125" s="82"/>
      <c r="W125" s="82">
        <v>38</v>
      </c>
      <c r="X125" s="82">
        <v>80</v>
      </c>
      <c r="Y125" s="95" t="s">
        <v>56</v>
      </c>
      <c r="Z125" s="82" t="s">
        <v>46</v>
      </c>
      <c r="AA125" s="82" t="s">
        <v>460</v>
      </c>
      <c r="AB125" s="109" t="s">
        <v>572</v>
      </c>
    </row>
    <row r="126" s="74" customFormat="1" ht="181" customHeight="1" spans="1:28">
      <c r="A126" s="81">
        <v>120</v>
      </c>
      <c r="B126" s="82" t="s">
        <v>36</v>
      </c>
      <c r="C126" s="82" t="s">
        <v>689</v>
      </c>
      <c r="D126" s="82" t="s">
        <v>690</v>
      </c>
      <c r="E126" s="82" t="s">
        <v>39</v>
      </c>
      <c r="F126" s="82" t="s">
        <v>177</v>
      </c>
      <c r="G126" s="82" t="s">
        <v>198</v>
      </c>
      <c r="H126" s="82" t="s">
        <v>216</v>
      </c>
      <c r="I126" s="82" t="s">
        <v>689</v>
      </c>
      <c r="J126" s="82">
        <v>2025.04</v>
      </c>
      <c r="K126" s="82">
        <v>2025.1</v>
      </c>
      <c r="L126" s="82" t="s">
        <v>691</v>
      </c>
      <c r="M126" s="82">
        <v>431.652774</v>
      </c>
      <c r="N126" s="82">
        <v>31.877628</v>
      </c>
      <c r="O126" s="82">
        <f t="shared" si="0"/>
        <v>399.775146</v>
      </c>
      <c r="P126" s="82" t="s">
        <v>691</v>
      </c>
      <c r="Q126" s="82" t="s">
        <v>692</v>
      </c>
      <c r="R126" s="82"/>
      <c r="S126" s="82">
        <v>1</v>
      </c>
      <c r="T126" s="82">
        <v>362</v>
      </c>
      <c r="U126" s="82">
        <v>1122</v>
      </c>
      <c r="V126" s="82">
        <v>1</v>
      </c>
      <c r="W126" s="82">
        <v>34</v>
      </c>
      <c r="X126" s="82">
        <v>87</v>
      </c>
      <c r="Y126" s="95"/>
      <c r="Z126" s="82" t="s">
        <v>46</v>
      </c>
      <c r="AA126" s="82" t="s">
        <v>315</v>
      </c>
      <c r="AB126" s="109" t="s">
        <v>650</v>
      </c>
    </row>
    <row r="127" s="74" customFormat="1" ht="181" customHeight="1" spans="1:28">
      <c r="A127" s="81">
        <v>121</v>
      </c>
      <c r="B127" s="82" t="s">
        <v>116</v>
      </c>
      <c r="C127" s="82" t="s">
        <v>693</v>
      </c>
      <c r="D127" s="82" t="s">
        <v>694</v>
      </c>
      <c r="E127" s="82" t="s">
        <v>39</v>
      </c>
      <c r="F127" s="82" t="s">
        <v>40</v>
      </c>
      <c r="G127" s="82" t="s">
        <v>69</v>
      </c>
      <c r="H127" s="82" t="s">
        <v>216</v>
      </c>
      <c r="I127" s="82" t="s">
        <v>693</v>
      </c>
      <c r="J127" s="82">
        <v>2025.03</v>
      </c>
      <c r="K127" s="82">
        <v>2025.12</v>
      </c>
      <c r="L127" s="82" t="s">
        <v>695</v>
      </c>
      <c r="M127" s="82">
        <v>400</v>
      </c>
      <c r="N127" s="82">
        <v>63.76247</v>
      </c>
      <c r="O127" s="82">
        <f t="shared" si="0"/>
        <v>336.23753</v>
      </c>
      <c r="P127" s="82" t="s">
        <v>696</v>
      </c>
      <c r="Q127" s="82" t="s">
        <v>697</v>
      </c>
      <c r="R127" s="82"/>
      <c r="S127" s="82">
        <v>2</v>
      </c>
      <c r="T127" s="82">
        <v>541</v>
      </c>
      <c r="U127" s="82">
        <v>1647</v>
      </c>
      <c r="V127" s="82">
        <v>2</v>
      </c>
      <c r="W127" s="82">
        <v>377</v>
      </c>
      <c r="X127" s="82">
        <v>1149</v>
      </c>
      <c r="Y127" s="95"/>
      <c r="Z127" s="82" t="s">
        <v>121</v>
      </c>
      <c r="AA127" s="82" t="s">
        <v>66</v>
      </c>
      <c r="AB127" s="109" t="s">
        <v>572</v>
      </c>
    </row>
    <row r="128" s="74" customFormat="1" ht="181" customHeight="1" spans="1:28">
      <c r="A128" s="81">
        <v>122</v>
      </c>
      <c r="B128" s="82" t="s">
        <v>116</v>
      </c>
      <c r="C128" s="82" t="s">
        <v>698</v>
      </c>
      <c r="D128" s="82" t="s">
        <v>699</v>
      </c>
      <c r="E128" s="82" t="s">
        <v>58</v>
      </c>
      <c r="F128" s="82" t="s">
        <v>59</v>
      </c>
      <c r="G128" s="82" t="s">
        <v>60</v>
      </c>
      <c r="H128" s="82" t="s">
        <v>216</v>
      </c>
      <c r="I128" s="82" t="s">
        <v>698</v>
      </c>
      <c r="J128" s="82">
        <v>2025.03</v>
      </c>
      <c r="K128" s="82">
        <v>2025.06</v>
      </c>
      <c r="L128" s="82" t="s">
        <v>700</v>
      </c>
      <c r="M128" s="82">
        <v>388.368911</v>
      </c>
      <c r="N128" s="82">
        <v>99.568911</v>
      </c>
      <c r="O128" s="82">
        <f t="shared" si="0"/>
        <v>288.8</v>
      </c>
      <c r="P128" s="82" t="s">
        <v>701</v>
      </c>
      <c r="Q128" s="82" t="s">
        <v>702</v>
      </c>
      <c r="R128" s="82" t="s">
        <v>103</v>
      </c>
      <c r="S128" s="82">
        <v>13</v>
      </c>
      <c r="T128" s="82">
        <v>166</v>
      </c>
      <c r="U128" s="82">
        <v>495</v>
      </c>
      <c r="V128" s="82">
        <v>13</v>
      </c>
      <c r="W128" s="82">
        <v>122</v>
      </c>
      <c r="X128" s="82">
        <v>391</v>
      </c>
      <c r="Y128" s="95" t="s">
        <v>703</v>
      </c>
      <c r="Z128" s="82" t="s">
        <v>121</v>
      </c>
      <c r="AA128" s="82" t="s">
        <v>66</v>
      </c>
      <c r="AB128" s="109" t="s">
        <v>572</v>
      </c>
    </row>
    <row r="129" s="74" customFormat="1" ht="181" customHeight="1" spans="1:28">
      <c r="A129" s="81">
        <v>123</v>
      </c>
      <c r="B129" s="82" t="s">
        <v>116</v>
      </c>
      <c r="C129" s="82" t="s">
        <v>704</v>
      </c>
      <c r="D129" s="82" t="s">
        <v>705</v>
      </c>
      <c r="E129" s="82" t="s">
        <v>39</v>
      </c>
      <c r="F129" s="82" t="s">
        <v>177</v>
      </c>
      <c r="G129" s="82" t="s">
        <v>198</v>
      </c>
      <c r="H129" s="82" t="s">
        <v>216</v>
      </c>
      <c r="I129" s="82" t="s">
        <v>704</v>
      </c>
      <c r="J129" s="82">
        <v>2025.04</v>
      </c>
      <c r="K129" s="82">
        <v>2025.1</v>
      </c>
      <c r="L129" s="82" t="s">
        <v>706</v>
      </c>
      <c r="M129" s="82">
        <v>674.85</v>
      </c>
      <c r="N129" s="82">
        <v>258.747731</v>
      </c>
      <c r="O129" s="82">
        <f t="shared" si="0"/>
        <v>416.102269</v>
      </c>
      <c r="P129" s="82" t="s">
        <v>706</v>
      </c>
      <c r="Q129" s="82" t="s">
        <v>707</v>
      </c>
      <c r="R129" s="82"/>
      <c r="S129" s="82">
        <v>3</v>
      </c>
      <c r="T129" s="82">
        <v>342</v>
      </c>
      <c r="U129" s="82">
        <v>1323</v>
      </c>
      <c r="V129" s="82">
        <v>3</v>
      </c>
      <c r="W129" s="82">
        <v>345</v>
      </c>
      <c r="X129" s="82">
        <v>1121</v>
      </c>
      <c r="Y129" s="95" t="s">
        <v>708</v>
      </c>
      <c r="Z129" s="82" t="s">
        <v>121</v>
      </c>
      <c r="AA129" s="82" t="s">
        <v>315</v>
      </c>
      <c r="AB129" s="109" t="s">
        <v>572</v>
      </c>
    </row>
    <row r="130" s="74" customFormat="1" ht="181" customHeight="1" spans="1:28">
      <c r="A130" s="81">
        <v>124</v>
      </c>
      <c r="B130" s="82" t="s">
        <v>72</v>
      </c>
      <c r="C130" s="82" t="s">
        <v>709</v>
      </c>
      <c r="D130" s="82" t="s">
        <v>710</v>
      </c>
      <c r="E130" s="82" t="s">
        <v>39</v>
      </c>
      <c r="F130" s="82" t="s">
        <v>40</v>
      </c>
      <c r="G130" s="82" t="s">
        <v>41</v>
      </c>
      <c r="H130" s="82" t="s">
        <v>216</v>
      </c>
      <c r="I130" s="82" t="s">
        <v>709</v>
      </c>
      <c r="J130" s="82">
        <v>2025.03</v>
      </c>
      <c r="K130" s="82">
        <v>2025.12</v>
      </c>
      <c r="L130" s="82" t="s">
        <v>711</v>
      </c>
      <c r="M130" s="82">
        <v>923.071108</v>
      </c>
      <c r="N130" s="82">
        <v>340.857716</v>
      </c>
      <c r="O130" s="82">
        <f t="shared" si="0"/>
        <v>582.213392</v>
      </c>
      <c r="P130" s="82" t="s">
        <v>712</v>
      </c>
      <c r="Q130" s="82" t="s">
        <v>713</v>
      </c>
      <c r="R130" s="82"/>
      <c r="S130" s="82">
        <v>1</v>
      </c>
      <c r="T130" s="82">
        <v>248</v>
      </c>
      <c r="U130" s="82">
        <v>745</v>
      </c>
      <c r="V130" s="82"/>
      <c r="W130" s="82">
        <v>169</v>
      </c>
      <c r="X130" s="82">
        <v>508</v>
      </c>
      <c r="Y130" s="95"/>
      <c r="Z130" s="82" t="s">
        <v>78</v>
      </c>
      <c r="AA130" s="82" t="s">
        <v>340</v>
      </c>
      <c r="AB130" s="109" t="s">
        <v>572</v>
      </c>
    </row>
    <row r="131" s="74" customFormat="1" ht="181" customHeight="1" spans="1:28">
      <c r="A131" s="81">
        <v>125</v>
      </c>
      <c r="B131" s="82" t="s">
        <v>72</v>
      </c>
      <c r="C131" s="82" t="s">
        <v>98</v>
      </c>
      <c r="D131" s="82" t="s">
        <v>714</v>
      </c>
      <c r="E131" s="82" t="s">
        <v>39</v>
      </c>
      <c r="F131" s="82" t="s">
        <v>40</v>
      </c>
      <c r="G131" s="82" t="s">
        <v>41</v>
      </c>
      <c r="H131" s="82" t="s">
        <v>216</v>
      </c>
      <c r="I131" s="82" t="s">
        <v>98</v>
      </c>
      <c r="J131" s="82" t="s">
        <v>647</v>
      </c>
      <c r="K131" s="82">
        <v>2025.05</v>
      </c>
      <c r="L131" s="82" t="s">
        <v>715</v>
      </c>
      <c r="M131" s="82">
        <v>791.247566</v>
      </c>
      <c r="N131" s="82">
        <v>1.247566</v>
      </c>
      <c r="O131" s="82">
        <f t="shared" si="0"/>
        <v>790</v>
      </c>
      <c r="P131" s="82" t="s">
        <v>715</v>
      </c>
      <c r="Q131" s="82" t="s">
        <v>713</v>
      </c>
      <c r="R131" s="82"/>
      <c r="S131" s="82">
        <v>1</v>
      </c>
      <c r="T131" s="82">
        <v>481</v>
      </c>
      <c r="U131" s="82">
        <v>1380</v>
      </c>
      <c r="V131" s="82">
        <v>1</v>
      </c>
      <c r="W131" s="82">
        <v>193</v>
      </c>
      <c r="X131" s="82">
        <v>592</v>
      </c>
      <c r="Y131" s="95"/>
      <c r="Z131" s="82" t="s">
        <v>78</v>
      </c>
      <c r="AA131" s="82" t="s">
        <v>340</v>
      </c>
      <c r="AB131" s="109" t="s">
        <v>650</v>
      </c>
    </row>
    <row r="132" s="74" customFormat="1" ht="181" customHeight="1" spans="1:28">
      <c r="A132" s="81">
        <v>126</v>
      </c>
      <c r="B132" s="82" t="s">
        <v>72</v>
      </c>
      <c r="C132" s="82" t="s">
        <v>79</v>
      </c>
      <c r="D132" s="82" t="s">
        <v>716</v>
      </c>
      <c r="E132" s="82" t="s">
        <v>39</v>
      </c>
      <c r="F132" s="82" t="s">
        <v>124</v>
      </c>
      <c r="G132" s="82" t="s">
        <v>311</v>
      </c>
      <c r="H132" s="82" t="s">
        <v>216</v>
      </c>
      <c r="I132" s="82" t="s">
        <v>79</v>
      </c>
      <c r="J132" s="82" t="s">
        <v>647</v>
      </c>
      <c r="K132" s="82">
        <v>2025.05</v>
      </c>
      <c r="L132" s="82" t="s">
        <v>717</v>
      </c>
      <c r="M132" s="82">
        <v>120.746122</v>
      </c>
      <c r="N132" s="82">
        <v>0.746122</v>
      </c>
      <c r="O132" s="82">
        <f t="shared" si="0"/>
        <v>120</v>
      </c>
      <c r="P132" s="82" t="s">
        <v>717</v>
      </c>
      <c r="Q132" s="82" t="s">
        <v>718</v>
      </c>
      <c r="R132" s="82"/>
      <c r="S132" s="82">
        <v>1</v>
      </c>
      <c r="T132" s="82">
        <v>466</v>
      </c>
      <c r="U132" s="82">
        <v>1206</v>
      </c>
      <c r="V132" s="82">
        <v>1</v>
      </c>
      <c r="W132" s="82">
        <v>151</v>
      </c>
      <c r="X132" s="82">
        <v>367</v>
      </c>
      <c r="Y132" s="95"/>
      <c r="Z132" s="82" t="s">
        <v>78</v>
      </c>
      <c r="AA132" s="82" t="s">
        <v>315</v>
      </c>
      <c r="AB132" s="109" t="s">
        <v>650</v>
      </c>
    </row>
    <row r="133" s="74" customFormat="1" ht="181" customHeight="1" spans="1:28">
      <c r="A133" s="81">
        <v>127</v>
      </c>
      <c r="B133" s="82" t="s">
        <v>109</v>
      </c>
      <c r="C133" s="82" t="s">
        <v>719</v>
      </c>
      <c r="D133" s="82" t="s">
        <v>720</v>
      </c>
      <c r="E133" s="82" t="s">
        <v>58</v>
      </c>
      <c r="F133" s="82" t="s">
        <v>238</v>
      </c>
      <c r="G133" s="82" t="s">
        <v>477</v>
      </c>
      <c r="H133" s="82" t="s">
        <v>216</v>
      </c>
      <c r="I133" s="82" t="s">
        <v>465</v>
      </c>
      <c r="J133" s="82">
        <v>2025.04</v>
      </c>
      <c r="K133" s="82">
        <v>2025.11</v>
      </c>
      <c r="L133" s="82" t="s">
        <v>721</v>
      </c>
      <c r="M133" s="82">
        <v>562.010834</v>
      </c>
      <c r="N133" s="82">
        <v>362.487259</v>
      </c>
      <c r="O133" s="82">
        <f t="shared" si="0"/>
        <v>199.523575</v>
      </c>
      <c r="P133" s="82" t="s">
        <v>722</v>
      </c>
      <c r="Q133" s="82" t="s">
        <v>723</v>
      </c>
      <c r="R133" s="82" t="s">
        <v>103</v>
      </c>
      <c r="S133" s="82">
        <v>1</v>
      </c>
      <c r="T133" s="82">
        <v>193</v>
      </c>
      <c r="U133" s="82">
        <v>680</v>
      </c>
      <c r="V133" s="82"/>
      <c r="W133" s="82">
        <v>161</v>
      </c>
      <c r="X133" s="82">
        <v>415548</v>
      </c>
      <c r="Y133" s="95" t="s">
        <v>724</v>
      </c>
      <c r="Z133" s="82" t="s">
        <v>115</v>
      </c>
      <c r="AA133" s="82" t="s">
        <v>460</v>
      </c>
      <c r="AB133" s="109" t="s">
        <v>572</v>
      </c>
    </row>
    <row r="134" s="74" customFormat="1" ht="181" customHeight="1" spans="1:28">
      <c r="A134" s="81">
        <v>128</v>
      </c>
      <c r="B134" s="82" t="s">
        <v>109</v>
      </c>
      <c r="C134" s="82" t="s">
        <v>725</v>
      </c>
      <c r="D134" s="82" t="s">
        <v>726</v>
      </c>
      <c r="E134" s="82" t="s">
        <v>58</v>
      </c>
      <c r="F134" s="82" t="s">
        <v>59</v>
      </c>
      <c r="G134" s="82" t="s">
        <v>60</v>
      </c>
      <c r="H134" s="82" t="s">
        <v>216</v>
      </c>
      <c r="I134" s="82" t="s">
        <v>725</v>
      </c>
      <c r="J134" s="82">
        <v>2025.04</v>
      </c>
      <c r="K134" s="82">
        <v>2025.08</v>
      </c>
      <c r="L134" s="82" t="s">
        <v>727</v>
      </c>
      <c r="M134" s="82">
        <v>238.9</v>
      </c>
      <c r="N134" s="82">
        <v>33.445</v>
      </c>
      <c r="O134" s="82">
        <f t="shared" si="0"/>
        <v>205.455</v>
      </c>
      <c r="P134" s="82" t="s">
        <v>722</v>
      </c>
      <c r="Q134" s="82" t="s">
        <v>728</v>
      </c>
      <c r="R134" s="82"/>
      <c r="S134" s="82">
        <v>1</v>
      </c>
      <c r="T134" s="82">
        <v>38</v>
      </c>
      <c r="U134" s="82">
        <v>82</v>
      </c>
      <c r="V134" s="82"/>
      <c r="W134" s="82">
        <v>30</v>
      </c>
      <c r="X134" s="82">
        <v>76</v>
      </c>
      <c r="Y134" s="95" t="s">
        <v>729</v>
      </c>
      <c r="Z134" s="82" t="s">
        <v>115</v>
      </c>
      <c r="AA134" s="82" t="s">
        <v>66</v>
      </c>
      <c r="AB134" s="109" t="s">
        <v>572</v>
      </c>
    </row>
    <row r="135" s="74" customFormat="1" ht="181" customHeight="1" spans="1:28">
      <c r="A135" s="81">
        <v>129</v>
      </c>
      <c r="B135" s="82" t="s">
        <v>109</v>
      </c>
      <c r="C135" s="82" t="s">
        <v>730</v>
      </c>
      <c r="D135" s="82" t="s">
        <v>731</v>
      </c>
      <c r="E135" s="82" t="s">
        <v>39</v>
      </c>
      <c r="F135" s="82" t="s">
        <v>40</v>
      </c>
      <c r="G135" s="82" t="s">
        <v>69</v>
      </c>
      <c r="H135" s="82" t="s">
        <v>216</v>
      </c>
      <c r="I135" s="82" t="s">
        <v>730</v>
      </c>
      <c r="J135" s="82">
        <v>2025.03</v>
      </c>
      <c r="K135" s="82">
        <v>2025.12</v>
      </c>
      <c r="L135" s="82" t="s">
        <v>732</v>
      </c>
      <c r="M135" s="82">
        <v>411.4</v>
      </c>
      <c r="N135" s="82">
        <v>62.77086</v>
      </c>
      <c r="O135" s="82">
        <f t="shared" si="0"/>
        <v>348.62914</v>
      </c>
      <c r="P135" s="82" t="s">
        <v>334</v>
      </c>
      <c r="Q135" s="82" t="s">
        <v>733</v>
      </c>
      <c r="R135" s="82"/>
      <c r="S135" s="82">
        <v>2</v>
      </c>
      <c r="T135" s="82">
        <v>486</v>
      </c>
      <c r="U135" s="82">
        <v>1439</v>
      </c>
      <c r="V135" s="82"/>
      <c r="W135" s="82">
        <v>313</v>
      </c>
      <c r="X135" s="82">
        <v>909</v>
      </c>
      <c r="Y135" s="95"/>
      <c r="Z135" s="82" t="s">
        <v>115</v>
      </c>
      <c r="AA135" s="82" t="s">
        <v>66</v>
      </c>
      <c r="AB135" s="109" t="s">
        <v>572</v>
      </c>
    </row>
    <row r="136" s="74" customFormat="1" ht="181" customHeight="1" spans="1:28">
      <c r="A136" s="81">
        <v>130</v>
      </c>
      <c r="B136" s="82" t="s">
        <v>66</v>
      </c>
      <c r="C136" s="82" t="s">
        <v>734</v>
      </c>
      <c r="D136" s="82" t="s">
        <v>735</v>
      </c>
      <c r="E136" s="82" t="s">
        <v>39</v>
      </c>
      <c r="F136" s="82" t="s">
        <v>177</v>
      </c>
      <c r="G136" s="82" t="s">
        <v>198</v>
      </c>
      <c r="H136" s="82" t="s">
        <v>216</v>
      </c>
      <c r="I136" s="82" t="s">
        <v>734</v>
      </c>
      <c r="J136" s="82" t="s">
        <v>501</v>
      </c>
      <c r="K136" s="82">
        <v>2025.12</v>
      </c>
      <c r="L136" s="82" t="s">
        <v>736</v>
      </c>
      <c r="M136" s="82">
        <v>386.551166</v>
      </c>
      <c r="N136" s="82">
        <v>38.36276</v>
      </c>
      <c r="O136" s="82">
        <f t="shared" si="0"/>
        <v>348.188406</v>
      </c>
      <c r="P136" s="82" t="s">
        <v>736</v>
      </c>
      <c r="Q136" s="82" t="s">
        <v>737</v>
      </c>
      <c r="R136" s="82"/>
      <c r="S136" s="82">
        <v>1</v>
      </c>
      <c r="T136" s="82">
        <v>420</v>
      </c>
      <c r="U136" s="82">
        <v>1160</v>
      </c>
      <c r="V136" s="82">
        <v>1</v>
      </c>
      <c r="W136" s="82">
        <v>140</v>
      </c>
      <c r="X136" s="82">
        <v>420</v>
      </c>
      <c r="Y136" s="95"/>
      <c r="Z136" s="82"/>
      <c r="AA136" s="82"/>
      <c r="AB136" s="109" t="s">
        <v>572</v>
      </c>
    </row>
    <row r="137" s="74" customFormat="1" ht="181" customHeight="1" spans="1:28">
      <c r="A137" s="81">
        <v>131</v>
      </c>
      <c r="B137" s="82" t="s">
        <v>510</v>
      </c>
      <c r="C137" s="82" t="s">
        <v>738</v>
      </c>
      <c r="D137" s="82" t="s">
        <v>739</v>
      </c>
      <c r="E137" s="82" t="s">
        <v>39</v>
      </c>
      <c r="F137" s="82" t="s">
        <v>124</v>
      </c>
      <c r="G137" s="82" t="s">
        <v>378</v>
      </c>
      <c r="H137" s="82" t="s">
        <v>216</v>
      </c>
      <c r="I137" s="82" t="s">
        <v>738</v>
      </c>
      <c r="J137" s="82">
        <v>2025.05</v>
      </c>
      <c r="K137" s="82">
        <v>2025.09</v>
      </c>
      <c r="L137" s="82" t="s">
        <v>740</v>
      </c>
      <c r="M137" s="82">
        <v>307.75472</v>
      </c>
      <c r="N137" s="82">
        <v>87.587575</v>
      </c>
      <c r="O137" s="82">
        <f t="shared" si="0"/>
        <v>220.167145</v>
      </c>
      <c r="P137" s="82" t="s">
        <v>741</v>
      </c>
      <c r="Q137" s="82" t="s">
        <v>516</v>
      </c>
      <c r="R137" s="82"/>
      <c r="S137" s="82">
        <v>3</v>
      </c>
      <c r="T137" s="82">
        <v>657</v>
      </c>
      <c r="U137" s="82">
        <v>2406</v>
      </c>
      <c r="V137" s="82"/>
      <c r="W137" s="82">
        <v>359</v>
      </c>
      <c r="X137" s="82">
        <v>1299</v>
      </c>
      <c r="Y137" s="95"/>
      <c r="Z137" s="82" t="s">
        <v>517</v>
      </c>
      <c r="AA137" s="82" t="s">
        <v>303</v>
      </c>
      <c r="AB137" s="109" t="s">
        <v>572</v>
      </c>
    </row>
    <row r="138" s="74" customFormat="1" ht="181" customHeight="1" spans="1:28">
      <c r="A138" s="81">
        <v>132</v>
      </c>
      <c r="B138" s="82" t="s">
        <v>510</v>
      </c>
      <c r="C138" s="82" t="s">
        <v>742</v>
      </c>
      <c r="D138" s="82" t="s">
        <v>743</v>
      </c>
      <c r="E138" s="82" t="s">
        <v>39</v>
      </c>
      <c r="F138" s="82" t="s">
        <v>124</v>
      </c>
      <c r="G138" s="82" t="s">
        <v>378</v>
      </c>
      <c r="H138" s="82" t="s">
        <v>216</v>
      </c>
      <c r="I138" s="82" t="s">
        <v>742</v>
      </c>
      <c r="J138" s="82">
        <v>2025.05</v>
      </c>
      <c r="K138" s="82">
        <v>2025.09</v>
      </c>
      <c r="L138" s="82" t="s">
        <v>744</v>
      </c>
      <c r="M138" s="82">
        <v>533.24528</v>
      </c>
      <c r="N138" s="82">
        <v>285.573104</v>
      </c>
      <c r="O138" s="82">
        <f t="shared" si="0"/>
        <v>247.672176</v>
      </c>
      <c r="P138" s="82" t="s">
        <v>741</v>
      </c>
      <c r="Q138" s="82" t="s">
        <v>516</v>
      </c>
      <c r="R138" s="82"/>
      <c r="S138" s="82">
        <v>15</v>
      </c>
      <c r="T138" s="82">
        <v>1409</v>
      </c>
      <c r="U138" s="82">
        <v>6114</v>
      </c>
      <c r="V138" s="82"/>
      <c r="W138" s="82">
        <v>773</v>
      </c>
      <c r="X138" s="82">
        <v>2049</v>
      </c>
      <c r="Y138" s="95"/>
      <c r="Z138" s="82" t="s">
        <v>517</v>
      </c>
      <c r="AA138" s="82" t="s">
        <v>303</v>
      </c>
      <c r="AB138" s="109" t="s">
        <v>572</v>
      </c>
    </row>
    <row r="139" s="74" customFormat="1" ht="181" customHeight="1" spans="1:28">
      <c r="A139" s="81">
        <v>133</v>
      </c>
      <c r="B139" s="82" t="s">
        <v>510</v>
      </c>
      <c r="C139" s="82" t="s">
        <v>745</v>
      </c>
      <c r="D139" s="82" t="s">
        <v>746</v>
      </c>
      <c r="E139" s="82" t="s">
        <v>39</v>
      </c>
      <c r="F139" s="82" t="s">
        <v>124</v>
      </c>
      <c r="G139" s="82" t="s">
        <v>378</v>
      </c>
      <c r="H139" s="82" t="s">
        <v>216</v>
      </c>
      <c r="I139" s="82" t="s">
        <v>745</v>
      </c>
      <c r="J139" s="82">
        <v>2025.05</v>
      </c>
      <c r="K139" s="82">
        <v>2025.09</v>
      </c>
      <c r="L139" s="82" t="s">
        <v>747</v>
      </c>
      <c r="M139" s="82">
        <v>34</v>
      </c>
      <c r="N139" s="82">
        <v>13.410066</v>
      </c>
      <c r="O139" s="82">
        <f t="shared" si="0"/>
        <v>20.589934</v>
      </c>
      <c r="P139" s="82" t="s">
        <v>741</v>
      </c>
      <c r="Q139" s="82" t="s">
        <v>516</v>
      </c>
      <c r="R139" s="82"/>
      <c r="S139" s="82">
        <v>4</v>
      </c>
      <c r="T139" s="82">
        <v>240</v>
      </c>
      <c r="U139" s="82">
        <v>1272</v>
      </c>
      <c r="V139" s="82"/>
      <c r="W139" s="82">
        <v>175</v>
      </c>
      <c r="X139" s="82">
        <v>492</v>
      </c>
      <c r="Y139" s="95"/>
      <c r="Z139" s="82" t="s">
        <v>517</v>
      </c>
      <c r="AA139" s="82" t="s">
        <v>303</v>
      </c>
      <c r="AB139" s="109" t="s">
        <v>572</v>
      </c>
    </row>
    <row r="140" s="74" customFormat="1" ht="181" customHeight="1" spans="1:28">
      <c r="A140" s="81">
        <v>134</v>
      </c>
      <c r="B140" s="82" t="s">
        <v>518</v>
      </c>
      <c r="C140" s="82" t="s">
        <v>505</v>
      </c>
      <c r="D140" s="82" t="s">
        <v>748</v>
      </c>
      <c r="E140" s="82" t="s">
        <v>58</v>
      </c>
      <c r="F140" s="82" t="s">
        <v>59</v>
      </c>
      <c r="G140" s="82" t="s">
        <v>319</v>
      </c>
      <c r="H140" s="82" t="s">
        <v>216</v>
      </c>
      <c r="I140" s="82" t="s">
        <v>505</v>
      </c>
      <c r="J140" s="82">
        <v>2025.01</v>
      </c>
      <c r="K140" s="94">
        <v>2025.1</v>
      </c>
      <c r="L140" s="82" t="s">
        <v>749</v>
      </c>
      <c r="M140" s="82">
        <v>1653</v>
      </c>
      <c r="N140" s="82">
        <v>555</v>
      </c>
      <c r="O140" s="82">
        <f t="shared" si="0"/>
        <v>1098</v>
      </c>
      <c r="P140" s="82" t="s">
        <v>750</v>
      </c>
      <c r="Q140" s="82" t="s">
        <v>751</v>
      </c>
      <c r="R140" s="82" t="s">
        <v>103</v>
      </c>
      <c r="S140" s="82">
        <v>1</v>
      </c>
      <c r="T140" s="82">
        <v>501</v>
      </c>
      <c r="U140" s="82">
        <v>1498</v>
      </c>
      <c r="V140" s="82"/>
      <c r="W140" s="82"/>
      <c r="X140" s="82"/>
      <c r="Y140" s="95" t="s">
        <v>752</v>
      </c>
      <c r="Z140" s="82" t="s">
        <v>525</v>
      </c>
      <c r="AA140" s="82" t="s">
        <v>460</v>
      </c>
      <c r="AB140" s="109" t="s">
        <v>572</v>
      </c>
    </row>
    <row r="141" s="74" customFormat="1" ht="181" customHeight="1" spans="1:28">
      <c r="A141" s="81">
        <v>135</v>
      </c>
      <c r="B141" s="82" t="s">
        <v>518</v>
      </c>
      <c r="C141" s="82" t="s">
        <v>753</v>
      </c>
      <c r="D141" s="82" t="s">
        <v>754</v>
      </c>
      <c r="E141" s="82" t="s">
        <v>58</v>
      </c>
      <c r="F141" s="82" t="s">
        <v>59</v>
      </c>
      <c r="G141" s="82" t="s">
        <v>319</v>
      </c>
      <c r="H141" s="82" t="s">
        <v>216</v>
      </c>
      <c r="I141" s="82" t="s">
        <v>753</v>
      </c>
      <c r="J141" s="82">
        <v>2025.05</v>
      </c>
      <c r="K141" s="82">
        <v>2025.12</v>
      </c>
      <c r="L141" s="82" t="s">
        <v>755</v>
      </c>
      <c r="M141" s="82">
        <v>635.282092</v>
      </c>
      <c r="N141" s="82">
        <v>81.215701</v>
      </c>
      <c r="O141" s="82">
        <f t="shared" si="0"/>
        <v>554.066391</v>
      </c>
      <c r="P141" s="82" t="s">
        <v>756</v>
      </c>
      <c r="Q141" s="82" t="s">
        <v>757</v>
      </c>
      <c r="R141" s="82" t="s">
        <v>103</v>
      </c>
      <c r="S141" s="82">
        <v>1</v>
      </c>
      <c r="T141" s="82">
        <v>325</v>
      </c>
      <c r="U141" s="82">
        <v>970</v>
      </c>
      <c r="V141" s="82"/>
      <c r="W141" s="82"/>
      <c r="X141" s="82"/>
      <c r="Y141" s="95" t="s">
        <v>752</v>
      </c>
      <c r="Z141" s="82" t="s">
        <v>525</v>
      </c>
      <c r="AA141" s="82" t="s">
        <v>460</v>
      </c>
      <c r="AB141" s="109" t="s">
        <v>572</v>
      </c>
    </row>
    <row r="142" s="74" customFormat="1" ht="181" customHeight="1" spans="1:28">
      <c r="A142" s="81">
        <v>136</v>
      </c>
      <c r="B142" s="82" t="s">
        <v>518</v>
      </c>
      <c r="C142" s="82" t="s">
        <v>758</v>
      </c>
      <c r="D142" s="82" t="s">
        <v>759</v>
      </c>
      <c r="E142" s="82" t="s">
        <v>58</v>
      </c>
      <c r="F142" s="82" t="s">
        <v>59</v>
      </c>
      <c r="G142" s="82" t="s">
        <v>60</v>
      </c>
      <c r="H142" s="82" t="s">
        <v>216</v>
      </c>
      <c r="I142" s="82" t="s">
        <v>758</v>
      </c>
      <c r="J142" s="82" t="s">
        <v>501</v>
      </c>
      <c r="K142" s="82">
        <v>2025.12</v>
      </c>
      <c r="L142" s="82" t="s">
        <v>760</v>
      </c>
      <c r="M142" s="82">
        <v>477.61</v>
      </c>
      <c r="N142" s="82">
        <v>264.239</v>
      </c>
      <c r="O142" s="82">
        <f t="shared" si="0"/>
        <v>213.371</v>
      </c>
      <c r="P142" s="82" t="s">
        <v>761</v>
      </c>
      <c r="Q142" s="82" t="s">
        <v>762</v>
      </c>
      <c r="R142" s="82"/>
      <c r="S142" s="82">
        <v>2</v>
      </c>
      <c r="T142" s="82">
        <v>300</v>
      </c>
      <c r="U142" s="82">
        <v>1460</v>
      </c>
      <c r="V142" s="82"/>
      <c r="W142" s="82"/>
      <c r="X142" s="82"/>
      <c r="Y142" s="95"/>
      <c r="Z142" s="82" t="s">
        <v>525</v>
      </c>
      <c r="AA142" s="82" t="s">
        <v>460</v>
      </c>
      <c r="AB142" s="109" t="s">
        <v>572</v>
      </c>
    </row>
    <row r="143" s="74" customFormat="1" ht="181" customHeight="1" spans="1:28">
      <c r="A143" s="111" t="s">
        <v>763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3"/>
      <c r="M143" s="114">
        <f>SUM(M7:M142)</f>
        <v>55186.820589</v>
      </c>
      <c r="N143" s="114">
        <f>SUM(N7:N142)</f>
        <v>37450.46989</v>
      </c>
      <c r="O143" s="114">
        <f>SUM(O7:O142)</f>
        <v>17736.350699</v>
      </c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2"/>
      <c r="AB143" s="81"/>
    </row>
  </sheetData>
  <mergeCells count="33">
    <mergeCell ref="A2:AA2"/>
    <mergeCell ref="A3:AA3"/>
    <mergeCell ref="E4:G4"/>
    <mergeCell ref="J4:K4"/>
    <mergeCell ref="M4:O4"/>
    <mergeCell ref="S4:X4"/>
    <mergeCell ref="V5:X5"/>
    <mergeCell ref="A143:L143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5:M6"/>
    <mergeCell ref="N5:N6"/>
    <mergeCell ref="O5:O6"/>
    <mergeCell ref="P4:P6"/>
    <mergeCell ref="Q4:Q6"/>
    <mergeCell ref="R4:R6"/>
    <mergeCell ref="S5:S6"/>
    <mergeCell ref="T5:T6"/>
    <mergeCell ref="U5:U6"/>
    <mergeCell ref="Y4:Y6"/>
    <mergeCell ref="Z4:Z6"/>
    <mergeCell ref="AA4:AA6"/>
    <mergeCell ref="AB4:AB6"/>
  </mergeCells>
  <pageMargins left="0.708333333333333" right="0.700694444444445" top="0.590277777777778" bottom="0.590277777777778" header="0.298611111111111" footer="0.298611111111111"/>
  <pageSetup paperSize="8" scale="2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8"/>
  <sheetViews>
    <sheetView zoomScale="64" zoomScaleNormal="64" topLeftCell="A18" workbookViewId="0">
      <selection activeCell="J19" sqref="J19"/>
    </sheetView>
  </sheetViews>
  <sheetFormatPr defaultColWidth="8.89380530973451" defaultRowHeight="14.3"/>
  <cols>
    <col min="1" max="3" width="8.89380530973451" style="28"/>
    <col min="4" max="4" width="16.787610619469" style="28" customWidth="1"/>
    <col min="5" max="9" width="8.89380530973451" style="28" customWidth="1"/>
    <col min="10" max="10" width="13.8938053097345" style="28" customWidth="1"/>
    <col min="11" max="11" width="15.8938053097345" style="28" customWidth="1"/>
    <col min="12" max="12" width="30.6548672566372" style="28" customWidth="1"/>
    <col min="13" max="13" width="14.646017699115" style="28" customWidth="1"/>
    <col min="14" max="14" width="8.89380530973451" style="28"/>
    <col min="15" max="15" width="8.89380530973451" style="29"/>
    <col min="16" max="16" width="27.4424778761062" style="28" customWidth="1"/>
    <col min="17" max="17" width="45.1061946902655" style="28" customWidth="1"/>
    <col min="18" max="18" width="14.0619469026549" style="28" customWidth="1"/>
    <col min="19" max="20" width="8.89380530973451" style="28" customWidth="1"/>
    <col min="21" max="21" width="10.2212389380531" style="28" customWidth="1"/>
    <col min="22" max="22" width="12.5044247787611" style="28" customWidth="1"/>
    <col min="23" max="23" width="12.8938053097345" style="28" customWidth="1"/>
    <col min="24" max="24" width="14.2477876106195" style="28" customWidth="1"/>
    <col min="25" max="26" width="8.89380530973451" style="28" customWidth="1"/>
    <col min="27" max="27" width="11.9203539823009" style="28" customWidth="1"/>
    <col min="28" max="28" width="8.89380530973451" style="28" customWidth="1"/>
    <col min="29" max="29" width="8.89380530973451" style="28" hidden="1" customWidth="1"/>
    <col min="30" max="16384" width="8.89380530973451" style="28"/>
  </cols>
  <sheetData>
    <row r="1" spans="1:1">
      <c r="A1" s="28" t="s">
        <v>764</v>
      </c>
    </row>
    <row r="2" ht="65" customHeight="1" spans="1:29">
      <c r="A2" s="30" t="s">
        <v>765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="26" customFormat="1" ht="45" customHeight="1" spans="1:29">
      <c r="A3" s="31" t="s">
        <v>3</v>
      </c>
      <c r="B3" s="32" t="s">
        <v>766</v>
      </c>
      <c r="C3" s="32" t="s">
        <v>5</v>
      </c>
      <c r="D3" s="32" t="s">
        <v>6</v>
      </c>
      <c r="E3" s="32" t="s">
        <v>7</v>
      </c>
      <c r="F3" s="32"/>
      <c r="G3" s="32"/>
      <c r="H3" s="32" t="s">
        <v>8</v>
      </c>
      <c r="I3" s="32" t="s">
        <v>9</v>
      </c>
      <c r="J3" s="32" t="s">
        <v>10</v>
      </c>
      <c r="K3" s="32"/>
      <c r="L3" s="32" t="s">
        <v>11</v>
      </c>
      <c r="M3" s="32" t="s">
        <v>12</v>
      </c>
      <c r="N3" s="32"/>
      <c r="O3" s="32"/>
      <c r="P3" s="32" t="s">
        <v>13</v>
      </c>
      <c r="Q3" s="32" t="s">
        <v>14</v>
      </c>
      <c r="R3" s="33" t="s">
        <v>15</v>
      </c>
      <c r="S3" s="56" t="s">
        <v>16</v>
      </c>
      <c r="T3" s="56"/>
      <c r="U3" s="56"/>
      <c r="V3" s="56"/>
      <c r="W3" s="56"/>
      <c r="X3" s="56"/>
      <c r="Y3" s="33" t="s">
        <v>17</v>
      </c>
      <c r="Z3" s="56" t="s">
        <v>18</v>
      </c>
      <c r="AA3" s="61" t="s">
        <v>19</v>
      </c>
      <c r="AB3" s="62" t="s">
        <v>20</v>
      </c>
      <c r="AC3" s="63" t="s">
        <v>767</v>
      </c>
    </row>
    <row r="4" s="26" customFormat="1" ht="45" customHeight="1" spans="1:29">
      <c r="A4" s="31"/>
      <c r="B4" s="32"/>
      <c r="C4" s="32"/>
      <c r="D4" s="32"/>
      <c r="E4" s="32" t="s">
        <v>21</v>
      </c>
      <c r="F4" s="33" t="s">
        <v>22</v>
      </c>
      <c r="G4" s="33" t="s">
        <v>23</v>
      </c>
      <c r="H4" s="32"/>
      <c r="I4" s="32"/>
      <c r="J4" s="32" t="s">
        <v>24</v>
      </c>
      <c r="K4" s="32" t="s">
        <v>25</v>
      </c>
      <c r="L4" s="32"/>
      <c r="M4" s="32" t="s">
        <v>768</v>
      </c>
      <c r="N4" s="41" t="s">
        <v>27</v>
      </c>
      <c r="O4" s="32" t="s">
        <v>769</v>
      </c>
      <c r="P4" s="32"/>
      <c r="Q4" s="32"/>
      <c r="R4" s="33"/>
      <c r="S4" s="56" t="s">
        <v>29</v>
      </c>
      <c r="T4" s="56" t="s">
        <v>30</v>
      </c>
      <c r="U4" s="56" t="s">
        <v>31</v>
      </c>
      <c r="V4" s="56" t="s">
        <v>32</v>
      </c>
      <c r="W4" s="56"/>
      <c r="X4" s="56"/>
      <c r="Y4" s="33"/>
      <c r="Z4" s="56"/>
      <c r="AA4" s="61"/>
      <c r="AB4" s="62"/>
      <c r="AC4" s="63"/>
    </row>
    <row r="5" s="26" customFormat="1" ht="181" customHeight="1" spans="1:29">
      <c r="A5" s="31"/>
      <c r="B5" s="32"/>
      <c r="C5" s="32"/>
      <c r="D5" s="32"/>
      <c r="E5" s="32"/>
      <c r="F5" s="33"/>
      <c r="G5" s="33"/>
      <c r="H5" s="32"/>
      <c r="I5" s="32"/>
      <c r="J5" s="32"/>
      <c r="K5" s="32"/>
      <c r="L5" s="32"/>
      <c r="M5" s="32"/>
      <c r="N5" s="42"/>
      <c r="O5" s="32"/>
      <c r="P5" s="32"/>
      <c r="Q5" s="32"/>
      <c r="R5" s="33"/>
      <c r="S5" s="56"/>
      <c r="T5" s="56"/>
      <c r="U5" s="56"/>
      <c r="V5" s="56" t="s">
        <v>33</v>
      </c>
      <c r="W5" s="56" t="s">
        <v>34</v>
      </c>
      <c r="X5" s="56" t="s">
        <v>35</v>
      </c>
      <c r="Y5" s="33"/>
      <c r="Z5" s="56"/>
      <c r="AA5" s="61"/>
      <c r="AB5" s="62"/>
      <c r="AC5" s="64"/>
    </row>
    <row r="6" s="27" customFormat="1" ht="166" customHeight="1" spans="1:29">
      <c r="A6" s="34">
        <v>1</v>
      </c>
      <c r="B6" s="35" t="s">
        <v>235</v>
      </c>
      <c r="C6" s="36" t="s">
        <v>770</v>
      </c>
      <c r="D6" s="37" t="s">
        <v>771</v>
      </c>
      <c r="E6" s="37" t="s">
        <v>39</v>
      </c>
      <c r="F6" s="37" t="s">
        <v>40</v>
      </c>
      <c r="G6" s="37" t="s">
        <v>69</v>
      </c>
      <c r="H6" s="37" t="s">
        <v>42</v>
      </c>
      <c r="I6" s="36" t="s">
        <v>770</v>
      </c>
      <c r="J6" s="37">
        <v>2025.05</v>
      </c>
      <c r="K6" s="37">
        <v>2025.11</v>
      </c>
      <c r="L6" s="43" t="s">
        <v>772</v>
      </c>
      <c r="M6" s="36" t="s">
        <v>773</v>
      </c>
      <c r="N6" s="35" t="s">
        <v>774</v>
      </c>
      <c r="O6" s="35">
        <v>0</v>
      </c>
      <c r="P6" s="44" t="s">
        <v>334</v>
      </c>
      <c r="Q6" s="57" t="s">
        <v>335</v>
      </c>
      <c r="R6" s="35"/>
      <c r="S6" s="37">
        <v>1</v>
      </c>
      <c r="T6" s="35">
        <v>524</v>
      </c>
      <c r="U6" s="35">
        <v>1580</v>
      </c>
      <c r="V6" s="37">
        <v>1</v>
      </c>
      <c r="W6" s="35">
        <v>270</v>
      </c>
      <c r="X6" s="35">
        <v>802</v>
      </c>
      <c r="Y6" s="39"/>
      <c r="Z6" s="37" t="s">
        <v>245</v>
      </c>
      <c r="AA6" s="65" t="s">
        <v>775</v>
      </c>
      <c r="AB6" s="39"/>
      <c r="AC6" s="66" t="s">
        <v>776</v>
      </c>
    </row>
    <row r="7" s="27" customFormat="1" ht="166" customHeight="1" spans="1:29">
      <c r="A7" s="34">
        <v>2</v>
      </c>
      <c r="B7" s="35" t="s">
        <v>235</v>
      </c>
      <c r="C7" s="35" t="s">
        <v>777</v>
      </c>
      <c r="D7" s="35" t="s">
        <v>778</v>
      </c>
      <c r="E7" s="35" t="s">
        <v>39</v>
      </c>
      <c r="F7" s="37" t="s">
        <v>40</v>
      </c>
      <c r="G7" s="37" t="s">
        <v>69</v>
      </c>
      <c r="H7" s="37" t="s">
        <v>248</v>
      </c>
      <c r="I7" s="37" t="s">
        <v>777</v>
      </c>
      <c r="J7" s="37">
        <v>2025.05</v>
      </c>
      <c r="K7" s="37">
        <v>2025.11</v>
      </c>
      <c r="L7" s="45" t="s">
        <v>779</v>
      </c>
      <c r="M7" s="37" t="s">
        <v>780</v>
      </c>
      <c r="N7" s="35" t="s">
        <v>781</v>
      </c>
      <c r="O7" s="35">
        <v>0</v>
      </c>
      <c r="P7" s="46" t="s">
        <v>334</v>
      </c>
      <c r="Q7" s="57" t="s">
        <v>586</v>
      </c>
      <c r="R7" s="35"/>
      <c r="S7" s="35">
        <v>1</v>
      </c>
      <c r="T7" s="37">
        <v>165</v>
      </c>
      <c r="U7" s="35">
        <v>490</v>
      </c>
      <c r="V7" s="35">
        <v>1</v>
      </c>
      <c r="W7" s="35">
        <v>86</v>
      </c>
      <c r="X7" s="37">
        <v>241</v>
      </c>
      <c r="Y7" s="60"/>
      <c r="Z7" s="35" t="s">
        <v>245</v>
      </c>
      <c r="AA7" s="65" t="s">
        <v>775</v>
      </c>
      <c r="AB7" s="35"/>
      <c r="AC7" s="66" t="s">
        <v>782</v>
      </c>
    </row>
    <row r="8" s="27" customFormat="1" ht="166" customHeight="1" spans="1:29">
      <c r="A8" s="34">
        <v>3</v>
      </c>
      <c r="B8" s="37" t="s">
        <v>195</v>
      </c>
      <c r="C8" s="37" t="s">
        <v>195</v>
      </c>
      <c r="D8" s="37" t="s">
        <v>783</v>
      </c>
      <c r="E8" s="37" t="s">
        <v>58</v>
      </c>
      <c r="F8" s="37" t="s">
        <v>59</v>
      </c>
      <c r="G8" s="38" t="s">
        <v>60</v>
      </c>
      <c r="H8" s="37" t="s">
        <v>216</v>
      </c>
      <c r="I8" s="37" t="s">
        <v>784</v>
      </c>
      <c r="J8" s="37">
        <v>2025.02</v>
      </c>
      <c r="K8" s="47">
        <v>2025.1</v>
      </c>
      <c r="L8" s="43" t="s">
        <v>785</v>
      </c>
      <c r="M8" s="37" t="s">
        <v>786</v>
      </c>
      <c r="N8" s="37" t="s">
        <v>787</v>
      </c>
      <c r="O8" s="37">
        <v>0</v>
      </c>
      <c r="P8" s="43" t="s">
        <v>788</v>
      </c>
      <c r="Q8" s="57" t="s">
        <v>789</v>
      </c>
      <c r="R8" s="37" t="s">
        <v>163</v>
      </c>
      <c r="S8" s="37">
        <v>1</v>
      </c>
      <c r="T8" s="37">
        <v>100</v>
      </c>
      <c r="U8" s="37">
        <v>245</v>
      </c>
      <c r="V8" s="37">
        <v>1</v>
      </c>
      <c r="W8" s="37">
        <v>80</v>
      </c>
      <c r="X8" s="37">
        <v>176</v>
      </c>
      <c r="Y8" s="37" t="s">
        <v>790</v>
      </c>
      <c r="Z8" s="37" t="s">
        <v>203</v>
      </c>
      <c r="AA8" s="65" t="s">
        <v>324</v>
      </c>
      <c r="AB8" s="39"/>
      <c r="AC8" s="66" t="s">
        <v>791</v>
      </c>
    </row>
    <row r="9" s="27" customFormat="1" ht="166" customHeight="1" spans="1:29">
      <c r="A9" s="34">
        <v>4</v>
      </c>
      <c r="B9" s="9" t="s">
        <v>174</v>
      </c>
      <c r="C9" s="9" t="s">
        <v>376</v>
      </c>
      <c r="D9" s="9" t="s">
        <v>792</v>
      </c>
      <c r="E9" s="9" t="s">
        <v>58</v>
      </c>
      <c r="F9" s="9" t="s">
        <v>59</v>
      </c>
      <c r="G9" s="9" t="s">
        <v>319</v>
      </c>
      <c r="H9" s="10" t="s">
        <v>248</v>
      </c>
      <c r="I9" s="9" t="s">
        <v>376</v>
      </c>
      <c r="J9" s="10">
        <v>2025.04</v>
      </c>
      <c r="K9" s="48">
        <v>2025.1</v>
      </c>
      <c r="L9" s="49" t="s">
        <v>793</v>
      </c>
      <c r="M9" s="9" t="s">
        <v>794</v>
      </c>
      <c r="N9" s="9" t="s">
        <v>795</v>
      </c>
      <c r="O9" s="37" t="s">
        <v>796</v>
      </c>
      <c r="P9" s="49" t="s">
        <v>797</v>
      </c>
      <c r="Q9" s="58" t="s">
        <v>798</v>
      </c>
      <c r="R9" s="10" t="s">
        <v>259</v>
      </c>
      <c r="S9" s="10">
        <v>10</v>
      </c>
      <c r="T9" s="10">
        <v>50</v>
      </c>
      <c r="U9" s="10">
        <v>169</v>
      </c>
      <c r="V9" s="9">
        <v>8</v>
      </c>
      <c r="W9" s="9">
        <v>40</v>
      </c>
      <c r="X9" s="9">
        <v>135</v>
      </c>
      <c r="Y9" s="9" t="s">
        <v>799</v>
      </c>
      <c r="Z9" s="67" t="s">
        <v>182</v>
      </c>
      <c r="AA9" s="65" t="s">
        <v>324</v>
      </c>
      <c r="AB9" s="9"/>
      <c r="AC9" s="66" t="s">
        <v>800</v>
      </c>
    </row>
    <row r="10" s="27" customFormat="1" ht="166" customHeight="1" spans="1:29">
      <c r="A10" s="34">
        <v>5</v>
      </c>
      <c r="B10" s="39" t="s">
        <v>174</v>
      </c>
      <c r="C10" s="37" t="s">
        <v>608</v>
      </c>
      <c r="D10" s="37" t="s">
        <v>801</v>
      </c>
      <c r="E10" s="37" t="s">
        <v>58</v>
      </c>
      <c r="F10" s="37" t="s">
        <v>59</v>
      </c>
      <c r="G10" s="37" t="s">
        <v>364</v>
      </c>
      <c r="H10" s="37" t="s">
        <v>42</v>
      </c>
      <c r="I10" s="37" t="s">
        <v>608</v>
      </c>
      <c r="J10" s="37">
        <v>2025.04</v>
      </c>
      <c r="K10" s="37">
        <v>2025.09</v>
      </c>
      <c r="L10" s="43" t="s">
        <v>802</v>
      </c>
      <c r="M10" s="37" t="s">
        <v>803</v>
      </c>
      <c r="N10" s="37" t="s">
        <v>804</v>
      </c>
      <c r="O10" s="37">
        <v>0</v>
      </c>
      <c r="P10" s="43" t="s">
        <v>805</v>
      </c>
      <c r="Q10" s="57" t="s">
        <v>806</v>
      </c>
      <c r="R10" s="37" t="s">
        <v>2</v>
      </c>
      <c r="S10" s="37">
        <v>1</v>
      </c>
      <c r="T10" s="37">
        <v>135</v>
      </c>
      <c r="U10" s="37">
        <v>376</v>
      </c>
      <c r="V10" s="37">
        <v>1</v>
      </c>
      <c r="W10" s="37">
        <v>126</v>
      </c>
      <c r="X10" s="37">
        <v>340</v>
      </c>
      <c r="Y10" s="37" t="s">
        <v>613</v>
      </c>
      <c r="Z10" s="67" t="s">
        <v>182</v>
      </c>
      <c r="AA10" s="68" t="s">
        <v>66</v>
      </c>
      <c r="AB10" s="39"/>
      <c r="AC10" s="66" t="s">
        <v>807</v>
      </c>
    </row>
    <row r="11" s="27" customFormat="1" ht="166" customHeight="1" spans="1:29">
      <c r="A11" s="34">
        <v>6</v>
      </c>
      <c r="B11" s="37" t="s">
        <v>220</v>
      </c>
      <c r="C11" s="37" t="s">
        <v>808</v>
      </c>
      <c r="D11" s="37" t="s">
        <v>809</v>
      </c>
      <c r="E11" s="37" t="s">
        <v>58</v>
      </c>
      <c r="F11" s="37" t="s">
        <v>59</v>
      </c>
      <c r="G11" s="37" t="s">
        <v>364</v>
      </c>
      <c r="H11" s="37" t="s">
        <v>42</v>
      </c>
      <c r="I11" s="37" t="s">
        <v>664</v>
      </c>
      <c r="J11" s="37">
        <v>2025.04</v>
      </c>
      <c r="K11" s="47">
        <v>2025.1</v>
      </c>
      <c r="L11" s="43" t="s">
        <v>810</v>
      </c>
      <c r="M11" s="37" t="s">
        <v>811</v>
      </c>
      <c r="N11" s="37" t="s">
        <v>812</v>
      </c>
      <c r="O11" s="37">
        <v>0</v>
      </c>
      <c r="P11" s="43" t="s">
        <v>813</v>
      </c>
      <c r="Q11" s="59" t="s">
        <v>668</v>
      </c>
      <c r="R11" s="37"/>
      <c r="S11" s="38">
        <v>1</v>
      </c>
      <c r="T11" s="37">
        <v>221</v>
      </c>
      <c r="U11" s="37">
        <v>661</v>
      </c>
      <c r="V11" s="37">
        <v>1</v>
      </c>
      <c r="W11" s="37">
        <v>109</v>
      </c>
      <c r="X11" s="37">
        <v>312</v>
      </c>
      <c r="Y11" s="37" t="s">
        <v>669</v>
      </c>
      <c r="Z11" s="67" t="s">
        <v>228</v>
      </c>
      <c r="AA11" s="68" t="s">
        <v>66</v>
      </c>
      <c r="AB11" s="69"/>
      <c r="AC11" s="66" t="s">
        <v>814</v>
      </c>
    </row>
    <row r="12" s="27" customFormat="1" ht="166" customHeight="1" spans="1:29">
      <c r="A12" s="34">
        <v>7</v>
      </c>
      <c r="B12" s="37" t="s">
        <v>220</v>
      </c>
      <c r="C12" s="35" t="s">
        <v>815</v>
      </c>
      <c r="D12" s="35" t="s">
        <v>816</v>
      </c>
      <c r="E12" s="37" t="s">
        <v>39</v>
      </c>
      <c r="F12" s="37" t="s">
        <v>40</v>
      </c>
      <c r="G12" s="37" t="s">
        <v>69</v>
      </c>
      <c r="H12" s="37" t="s">
        <v>42</v>
      </c>
      <c r="I12" s="37" t="s">
        <v>817</v>
      </c>
      <c r="J12" s="37">
        <v>2025.03</v>
      </c>
      <c r="K12" s="47">
        <v>2025.08</v>
      </c>
      <c r="L12" s="43" t="s">
        <v>818</v>
      </c>
      <c r="M12" s="37" t="s">
        <v>819</v>
      </c>
      <c r="N12" s="35" t="s">
        <v>820</v>
      </c>
      <c r="O12" s="35">
        <v>0</v>
      </c>
      <c r="P12" s="46" t="s">
        <v>821</v>
      </c>
      <c r="Q12" s="57" t="s">
        <v>822</v>
      </c>
      <c r="R12" s="35"/>
      <c r="S12" s="35">
        <v>1</v>
      </c>
      <c r="T12" s="35">
        <v>250</v>
      </c>
      <c r="U12" s="35">
        <v>950</v>
      </c>
      <c r="V12" s="35">
        <v>1</v>
      </c>
      <c r="W12" s="35">
        <v>72</v>
      </c>
      <c r="X12" s="35">
        <v>216</v>
      </c>
      <c r="Y12" s="35"/>
      <c r="Z12" s="35" t="s">
        <v>228</v>
      </c>
      <c r="AA12" s="68" t="s">
        <v>66</v>
      </c>
      <c r="AB12" s="35"/>
      <c r="AC12" s="66" t="s">
        <v>823</v>
      </c>
    </row>
    <row r="13" s="27" customFormat="1" ht="166" customHeight="1" spans="1:29">
      <c r="A13" s="34">
        <v>8</v>
      </c>
      <c r="B13" s="10" t="s">
        <v>36</v>
      </c>
      <c r="C13" s="10" t="s">
        <v>824</v>
      </c>
      <c r="D13" s="10" t="s">
        <v>825</v>
      </c>
      <c r="E13" s="10" t="s">
        <v>58</v>
      </c>
      <c r="F13" s="10" t="s">
        <v>59</v>
      </c>
      <c r="G13" s="10" t="s">
        <v>60</v>
      </c>
      <c r="H13" s="10" t="s">
        <v>42</v>
      </c>
      <c r="I13" s="10" t="s">
        <v>824</v>
      </c>
      <c r="J13" s="10">
        <v>2025.04</v>
      </c>
      <c r="K13" s="17">
        <v>2025.09</v>
      </c>
      <c r="L13" s="50" t="s">
        <v>826</v>
      </c>
      <c r="M13" s="10" t="s">
        <v>827</v>
      </c>
      <c r="N13" s="10" t="s">
        <v>828</v>
      </c>
      <c r="O13" s="37" t="s">
        <v>829</v>
      </c>
      <c r="P13" s="50" t="s">
        <v>830</v>
      </c>
      <c r="Q13" s="58" t="s">
        <v>831</v>
      </c>
      <c r="R13" s="10" t="s">
        <v>163</v>
      </c>
      <c r="S13" s="10">
        <v>4</v>
      </c>
      <c r="T13" s="10">
        <v>204</v>
      </c>
      <c r="U13" s="10">
        <v>718</v>
      </c>
      <c r="V13" s="10">
        <v>4</v>
      </c>
      <c r="W13" s="10">
        <v>59</v>
      </c>
      <c r="X13" s="10">
        <v>159</v>
      </c>
      <c r="Y13" s="10" t="s">
        <v>832</v>
      </c>
      <c r="Z13" s="10" t="s">
        <v>46</v>
      </c>
      <c r="AA13" s="68" t="s">
        <v>66</v>
      </c>
      <c r="AB13" s="9" t="s">
        <v>2</v>
      </c>
      <c r="AC13" s="66" t="s">
        <v>833</v>
      </c>
    </row>
    <row r="14" s="27" customFormat="1" ht="166" customHeight="1" spans="1:29">
      <c r="A14" s="34">
        <v>9</v>
      </c>
      <c r="B14" s="35" t="s">
        <v>36</v>
      </c>
      <c r="C14" s="35" t="s">
        <v>36</v>
      </c>
      <c r="D14" s="35" t="s">
        <v>834</v>
      </c>
      <c r="E14" s="37" t="s">
        <v>58</v>
      </c>
      <c r="F14" s="37" t="s">
        <v>59</v>
      </c>
      <c r="G14" s="37" t="s">
        <v>60</v>
      </c>
      <c r="H14" s="37" t="s">
        <v>42</v>
      </c>
      <c r="I14" s="37" t="s">
        <v>835</v>
      </c>
      <c r="J14" s="37">
        <v>2025.04</v>
      </c>
      <c r="K14" s="47">
        <v>2025.08</v>
      </c>
      <c r="L14" s="43" t="s">
        <v>836</v>
      </c>
      <c r="M14" s="37" t="s">
        <v>837</v>
      </c>
      <c r="N14" s="35" t="s">
        <v>838</v>
      </c>
      <c r="O14" s="35">
        <v>0</v>
      </c>
      <c r="P14" s="46" t="s">
        <v>839</v>
      </c>
      <c r="Q14" s="57" t="s">
        <v>840</v>
      </c>
      <c r="R14" s="35" t="s">
        <v>163</v>
      </c>
      <c r="S14" s="35">
        <v>14</v>
      </c>
      <c r="T14" s="35">
        <v>763</v>
      </c>
      <c r="U14" s="60">
        <v>2074</v>
      </c>
      <c r="V14" s="60">
        <v>4</v>
      </c>
      <c r="W14" s="35">
        <v>323</v>
      </c>
      <c r="X14" s="35">
        <v>673</v>
      </c>
      <c r="Y14" s="35"/>
      <c r="Z14" s="35" t="s">
        <v>46</v>
      </c>
      <c r="AA14" s="68" t="s">
        <v>66</v>
      </c>
      <c r="AB14" s="35"/>
      <c r="AC14" s="66" t="s">
        <v>841</v>
      </c>
    </row>
    <row r="15" s="27" customFormat="1" ht="166" customHeight="1" spans="1:29">
      <c r="A15" s="34">
        <v>10</v>
      </c>
      <c r="B15" s="10" t="s">
        <v>116</v>
      </c>
      <c r="C15" s="10" t="s">
        <v>122</v>
      </c>
      <c r="D15" s="10" t="s">
        <v>842</v>
      </c>
      <c r="E15" s="10" t="s">
        <v>58</v>
      </c>
      <c r="F15" s="10" t="s">
        <v>59</v>
      </c>
      <c r="G15" s="10" t="s">
        <v>60</v>
      </c>
      <c r="H15" s="10" t="s">
        <v>42</v>
      </c>
      <c r="I15" s="10" t="s">
        <v>122</v>
      </c>
      <c r="J15" s="10">
        <v>2025.03</v>
      </c>
      <c r="K15" s="10">
        <v>2025.06</v>
      </c>
      <c r="L15" s="50" t="s">
        <v>843</v>
      </c>
      <c r="M15" s="10" t="s">
        <v>844</v>
      </c>
      <c r="N15" s="10" t="s">
        <v>845</v>
      </c>
      <c r="O15" s="37" t="s">
        <v>846</v>
      </c>
      <c r="P15" s="50" t="s">
        <v>847</v>
      </c>
      <c r="Q15" s="58" t="s">
        <v>848</v>
      </c>
      <c r="R15" s="10" t="s">
        <v>163</v>
      </c>
      <c r="S15" s="10">
        <v>1</v>
      </c>
      <c r="T15" s="10">
        <v>50</v>
      </c>
      <c r="U15" s="10">
        <v>160</v>
      </c>
      <c r="V15" s="10">
        <v>1</v>
      </c>
      <c r="W15" s="10">
        <v>23</v>
      </c>
      <c r="X15" s="10">
        <v>42</v>
      </c>
      <c r="Y15" s="10" t="s">
        <v>164</v>
      </c>
      <c r="Z15" s="10" t="s">
        <v>121</v>
      </c>
      <c r="AA15" s="68" t="s">
        <v>66</v>
      </c>
      <c r="AB15" s="9" t="s">
        <v>2</v>
      </c>
      <c r="AC15" s="66" t="s">
        <v>849</v>
      </c>
    </row>
    <row r="16" s="27" customFormat="1" ht="166" customHeight="1" spans="1:29">
      <c r="A16" s="34">
        <v>11</v>
      </c>
      <c r="B16" s="10" t="s">
        <v>116</v>
      </c>
      <c r="C16" s="10" t="s">
        <v>122</v>
      </c>
      <c r="D16" s="10" t="s">
        <v>850</v>
      </c>
      <c r="E16" s="10" t="s">
        <v>58</v>
      </c>
      <c r="F16" s="10" t="s">
        <v>59</v>
      </c>
      <c r="G16" s="10" t="s">
        <v>60</v>
      </c>
      <c r="H16" s="10" t="s">
        <v>42</v>
      </c>
      <c r="I16" s="10" t="s">
        <v>122</v>
      </c>
      <c r="J16" s="10">
        <v>2025.07</v>
      </c>
      <c r="K16" s="17">
        <v>2025.1</v>
      </c>
      <c r="L16" s="50" t="s">
        <v>843</v>
      </c>
      <c r="M16" s="10" t="s">
        <v>844</v>
      </c>
      <c r="N16" s="10" t="s">
        <v>851</v>
      </c>
      <c r="O16" s="37" t="s">
        <v>846</v>
      </c>
      <c r="P16" s="50" t="s">
        <v>847</v>
      </c>
      <c r="Q16" s="58" t="s">
        <v>848</v>
      </c>
      <c r="R16" s="10" t="s">
        <v>163</v>
      </c>
      <c r="S16" s="10">
        <v>1</v>
      </c>
      <c r="T16" s="10">
        <v>50</v>
      </c>
      <c r="U16" s="10">
        <v>160</v>
      </c>
      <c r="V16" s="10">
        <v>1</v>
      </c>
      <c r="W16" s="10">
        <v>23</v>
      </c>
      <c r="X16" s="10">
        <v>42</v>
      </c>
      <c r="Y16" s="10" t="s">
        <v>164</v>
      </c>
      <c r="Z16" s="10" t="s">
        <v>121</v>
      </c>
      <c r="AA16" s="68" t="s">
        <v>66</v>
      </c>
      <c r="AB16" s="9"/>
      <c r="AC16" s="66" t="s">
        <v>849</v>
      </c>
    </row>
    <row r="17" s="27" customFormat="1" ht="166" customHeight="1" spans="1:29">
      <c r="A17" s="34">
        <v>12</v>
      </c>
      <c r="B17" s="10" t="s">
        <v>116</v>
      </c>
      <c r="C17" s="10" t="s">
        <v>430</v>
      </c>
      <c r="D17" s="10" t="s">
        <v>852</v>
      </c>
      <c r="E17" s="10" t="s">
        <v>58</v>
      </c>
      <c r="F17" s="10" t="s">
        <v>59</v>
      </c>
      <c r="G17" s="10" t="s">
        <v>60</v>
      </c>
      <c r="H17" s="10" t="s">
        <v>42</v>
      </c>
      <c r="I17" s="10" t="s">
        <v>430</v>
      </c>
      <c r="J17" s="10">
        <v>2025.03</v>
      </c>
      <c r="K17" s="10">
        <v>2025.06</v>
      </c>
      <c r="L17" s="50" t="s">
        <v>853</v>
      </c>
      <c r="M17" s="10" t="s">
        <v>854</v>
      </c>
      <c r="N17" s="10" t="s">
        <v>828</v>
      </c>
      <c r="O17" s="37" t="s">
        <v>855</v>
      </c>
      <c r="P17" s="50" t="s">
        <v>856</v>
      </c>
      <c r="Q17" s="58" t="s">
        <v>848</v>
      </c>
      <c r="R17" s="10" t="s">
        <v>163</v>
      </c>
      <c r="S17" s="10">
        <v>1</v>
      </c>
      <c r="T17" s="10">
        <v>70</v>
      </c>
      <c r="U17" s="10">
        <v>140</v>
      </c>
      <c r="V17" s="10">
        <v>1</v>
      </c>
      <c r="W17" s="10">
        <v>50</v>
      </c>
      <c r="X17" s="10">
        <v>65</v>
      </c>
      <c r="Y17" s="10" t="s">
        <v>857</v>
      </c>
      <c r="Z17" s="10" t="s">
        <v>121</v>
      </c>
      <c r="AA17" s="68" t="s">
        <v>66</v>
      </c>
      <c r="AB17" s="9" t="s">
        <v>2</v>
      </c>
      <c r="AC17" s="66" t="s">
        <v>858</v>
      </c>
    </row>
    <row r="18" s="27" customFormat="1" ht="166" customHeight="1" spans="1:29">
      <c r="A18" s="34">
        <v>13</v>
      </c>
      <c r="B18" s="10" t="s">
        <v>116</v>
      </c>
      <c r="C18" s="10" t="s">
        <v>430</v>
      </c>
      <c r="D18" s="10" t="s">
        <v>859</v>
      </c>
      <c r="E18" s="10" t="s">
        <v>58</v>
      </c>
      <c r="F18" s="10" t="s">
        <v>59</v>
      </c>
      <c r="G18" s="10" t="s">
        <v>60</v>
      </c>
      <c r="H18" s="10" t="s">
        <v>42</v>
      </c>
      <c r="I18" s="10" t="s">
        <v>430</v>
      </c>
      <c r="J18" s="10">
        <v>2025.07</v>
      </c>
      <c r="K18" s="17">
        <v>2025.1</v>
      </c>
      <c r="L18" s="50" t="s">
        <v>853</v>
      </c>
      <c r="M18" s="10" t="s">
        <v>854</v>
      </c>
      <c r="N18" s="10" t="s">
        <v>828</v>
      </c>
      <c r="O18" s="37" t="s">
        <v>855</v>
      </c>
      <c r="P18" s="50" t="s">
        <v>856</v>
      </c>
      <c r="Q18" s="58" t="s">
        <v>848</v>
      </c>
      <c r="R18" s="10" t="s">
        <v>163</v>
      </c>
      <c r="S18" s="10">
        <v>1</v>
      </c>
      <c r="T18" s="10">
        <v>70</v>
      </c>
      <c r="U18" s="10">
        <v>140</v>
      </c>
      <c r="V18" s="10">
        <v>1</v>
      </c>
      <c r="W18" s="10">
        <v>50</v>
      </c>
      <c r="X18" s="10">
        <v>65</v>
      </c>
      <c r="Y18" s="10" t="s">
        <v>857</v>
      </c>
      <c r="Z18" s="10" t="s">
        <v>121</v>
      </c>
      <c r="AA18" s="68" t="s">
        <v>66</v>
      </c>
      <c r="AB18" s="35"/>
      <c r="AC18" s="66" t="s">
        <v>858</v>
      </c>
    </row>
    <row r="19" s="27" customFormat="1" ht="166" customHeight="1" spans="1:29">
      <c r="A19" s="34">
        <v>14</v>
      </c>
      <c r="B19" s="37" t="s">
        <v>72</v>
      </c>
      <c r="C19" s="35" t="s">
        <v>860</v>
      </c>
      <c r="D19" s="35" t="s">
        <v>861</v>
      </c>
      <c r="E19" s="37" t="s">
        <v>58</v>
      </c>
      <c r="F19" s="37" t="s">
        <v>59</v>
      </c>
      <c r="G19" s="37" t="s">
        <v>319</v>
      </c>
      <c r="H19" s="37" t="s">
        <v>42</v>
      </c>
      <c r="I19" s="37" t="s">
        <v>862</v>
      </c>
      <c r="J19" s="37">
        <v>2025.05</v>
      </c>
      <c r="K19" s="47" t="s">
        <v>501</v>
      </c>
      <c r="L19" s="43" t="s">
        <v>863</v>
      </c>
      <c r="M19" s="37" t="s">
        <v>864</v>
      </c>
      <c r="N19" s="35" t="s">
        <v>865</v>
      </c>
      <c r="O19" s="35" t="s">
        <v>866</v>
      </c>
      <c r="P19" s="46" t="s">
        <v>867</v>
      </c>
      <c r="Q19" s="57" t="s">
        <v>868</v>
      </c>
      <c r="R19" s="35" t="s">
        <v>259</v>
      </c>
      <c r="S19" s="35">
        <v>2</v>
      </c>
      <c r="T19" s="35">
        <v>620</v>
      </c>
      <c r="U19" s="35">
        <v>2130</v>
      </c>
      <c r="V19" s="35">
        <v>2</v>
      </c>
      <c r="W19" s="35">
        <v>346</v>
      </c>
      <c r="X19" s="35">
        <v>1045</v>
      </c>
      <c r="Y19" s="35" t="s">
        <v>869</v>
      </c>
      <c r="Z19" s="9" t="s">
        <v>78</v>
      </c>
      <c r="AA19" s="65" t="s">
        <v>324</v>
      </c>
      <c r="AB19" s="35"/>
      <c r="AC19" s="66" t="s">
        <v>870</v>
      </c>
    </row>
    <row r="20" s="27" customFormat="1" ht="166" customHeight="1" spans="1:29">
      <c r="A20" s="34">
        <v>15</v>
      </c>
      <c r="B20" s="37" t="s">
        <v>72</v>
      </c>
      <c r="C20" s="35" t="s">
        <v>871</v>
      </c>
      <c r="D20" s="35" t="s">
        <v>872</v>
      </c>
      <c r="E20" s="37" t="s">
        <v>58</v>
      </c>
      <c r="F20" s="37" t="s">
        <v>59</v>
      </c>
      <c r="G20" s="37" t="s">
        <v>60</v>
      </c>
      <c r="H20" s="37" t="s">
        <v>42</v>
      </c>
      <c r="I20" s="37" t="s">
        <v>871</v>
      </c>
      <c r="J20" s="37">
        <v>2025.04</v>
      </c>
      <c r="K20" s="47">
        <v>2025.09</v>
      </c>
      <c r="L20" s="43" t="s">
        <v>873</v>
      </c>
      <c r="M20" s="37" t="s">
        <v>827</v>
      </c>
      <c r="N20" s="35" t="s">
        <v>874</v>
      </c>
      <c r="O20" s="35" t="s">
        <v>875</v>
      </c>
      <c r="P20" s="46" t="s">
        <v>830</v>
      </c>
      <c r="Q20" s="57" t="s">
        <v>876</v>
      </c>
      <c r="R20" s="35" t="s">
        <v>163</v>
      </c>
      <c r="S20" s="35">
        <v>1</v>
      </c>
      <c r="T20" s="35">
        <v>424</v>
      </c>
      <c r="U20" s="35">
        <v>1163</v>
      </c>
      <c r="V20" s="35">
        <v>0</v>
      </c>
      <c r="W20" s="35"/>
      <c r="X20" s="35"/>
      <c r="Y20" s="35" t="s">
        <v>877</v>
      </c>
      <c r="Z20" s="9" t="s">
        <v>78</v>
      </c>
      <c r="AA20" s="68" t="s">
        <v>66</v>
      </c>
      <c r="AB20" s="35" t="s">
        <v>878</v>
      </c>
      <c r="AC20" s="66" t="s">
        <v>879</v>
      </c>
    </row>
    <row r="21" s="27" customFormat="1" ht="166" customHeight="1" spans="1:29">
      <c r="A21" s="34">
        <v>16</v>
      </c>
      <c r="B21" s="37" t="s">
        <v>109</v>
      </c>
      <c r="C21" s="37" t="s">
        <v>455</v>
      </c>
      <c r="D21" s="37" t="s">
        <v>880</v>
      </c>
      <c r="E21" s="37" t="s">
        <v>58</v>
      </c>
      <c r="F21" s="37" t="s">
        <v>59</v>
      </c>
      <c r="G21" s="37" t="s">
        <v>60</v>
      </c>
      <c r="H21" s="37" t="s">
        <v>42</v>
      </c>
      <c r="I21" s="37" t="s">
        <v>455</v>
      </c>
      <c r="J21" s="37">
        <v>2025.04</v>
      </c>
      <c r="K21" s="47">
        <v>2025.1</v>
      </c>
      <c r="L21" s="43" t="s">
        <v>881</v>
      </c>
      <c r="M21" s="37" t="s">
        <v>882</v>
      </c>
      <c r="N21" s="37" t="s">
        <v>883</v>
      </c>
      <c r="O21" s="37" t="s">
        <v>884</v>
      </c>
      <c r="P21" s="43" t="s">
        <v>881</v>
      </c>
      <c r="Q21" s="57" t="s">
        <v>885</v>
      </c>
      <c r="R21" s="37" t="s">
        <v>163</v>
      </c>
      <c r="S21" s="38">
        <v>3</v>
      </c>
      <c r="T21" s="38">
        <v>80</v>
      </c>
      <c r="U21" s="38">
        <v>246</v>
      </c>
      <c r="V21" s="38">
        <v>135</v>
      </c>
      <c r="W21" s="38">
        <v>135</v>
      </c>
      <c r="X21" s="38">
        <v>459</v>
      </c>
      <c r="Y21" s="39" t="s">
        <v>459</v>
      </c>
      <c r="Z21" s="37" t="s">
        <v>115</v>
      </c>
      <c r="AA21" s="68" t="s">
        <v>66</v>
      </c>
      <c r="AB21" s="39" t="s">
        <v>886</v>
      </c>
      <c r="AC21" s="66" t="s">
        <v>887</v>
      </c>
    </row>
    <row r="22" s="27" customFormat="1" ht="166" customHeight="1" spans="1:29">
      <c r="A22" s="34">
        <v>17</v>
      </c>
      <c r="B22" s="10" t="s">
        <v>109</v>
      </c>
      <c r="C22" s="10" t="s">
        <v>888</v>
      </c>
      <c r="D22" s="10" t="s">
        <v>889</v>
      </c>
      <c r="E22" s="10" t="s">
        <v>58</v>
      </c>
      <c r="F22" s="10" t="s">
        <v>59</v>
      </c>
      <c r="G22" s="10" t="s">
        <v>319</v>
      </c>
      <c r="H22" s="10" t="s">
        <v>42</v>
      </c>
      <c r="I22" s="10" t="s">
        <v>888</v>
      </c>
      <c r="J22" s="10">
        <v>2025.04</v>
      </c>
      <c r="K22" s="17">
        <v>2025.1</v>
      </c>
      <c r="L22" s="50" t="s">
        <v>890</v>
      </c>
      <c r="M22" s="10" t="s">
        <v>891</v>
      </c>
      <c r="N22" s="10" t="s">
        <v>892</v>
      </c>
      <c r="O22" s="37" t="s">
        <v>893</v>
      </c>
      <c r="P22" s="50" t="s">
        <v>894</v>
      </c>
      <c r="Q22" s="58" t="s">
        <v>895</v>
      </c>
      <c r="R22" s="10" t="s">
        <v>259</v>
      </c>
      <c r="S22" s="10">
        <v>2</v>
      </c>
      <c r="T22" s="10">
        <v>68</v>
      </c>
      <c r="U22" s="10">
        <v>240</v>
      </c>
      <c r="V22" s="10">
        <v>2</v>
      </c>
      <c r="W22" s="10">
        <v>47</v>
      </c>
      <c r="X22" s="10">
        <v>136</v>
      </c>
      <c r="Y22" s="39" t="s">
        <v>459</v>
      </c>
      <c r="Z22" s="37" t="s">
        <v>115</v>
      </c>
      <c r="AA22" s="65" t="s">
        <v>324</v>
      </c>
      <c r="AB22" s="9"/>
      <c r="AC22" s="66" t="s">
        <v>896</v>
      </c>
    </row>
    <row r="23" s="27" customFormat="1" ht="166" customHeight="1" spans="1:29">
      <c r="A23" s="34">
        <v>18</v>
      </c>
      <c r="B23" s="37" t="s">
        <v>109</v>
      </c>
      <c r="C23" s="35" t="s">
        <v>550</v>
      </c>
      <c r="D23" s="35" t="s">
        <v>897</v>
      </c>
      <c r="E23" s="37" t="s">
        <v>58</v>
      </c>
      <c r="F23" s="37" t="s">
        <v>59</v>
      </c>
      <c r="G23" s="37" t="s">
        <v>319</v>
      </c>
      <c r="H23" s="37" t="s">
        <v>42</v>
      </c>
      <c r="I23" s="37" t="s">
        <v>550</v>
      </c>
      <c r="J23" s="37">
        <v>2025.04</v>
      </c>
      <c r="K23" s="47">
        <v>2025.07</v>
      </c>
      <c r="L23" s="43" t="s">
        <v>898</v>
      </c>
      <c r="M23" s="37" t="s">
        <v>899</v>
      </c>
      <c r="N23" s="35" t="s">
        <v>900</v>
      </c>
      <c r="O23" s="35" t="s">
        <v>901</v>
      </c>
      <c r="P23" s="46" t="s">
        <v>902</v>
      </c>
      <c r="Q23" s="57" t="s">
        <v>895</v>
      </c>
      <c r="R23" s="35" t="s">
        <v>259</v>
      </c>
      <c r="S23" s="35">
        <v>6</v>
      </c>
      <c r="T23" s="35">
        <v>483</v>
      </c>
      <c r="U23" s="35">
        <v>1449</v>
      </c>
      <c r="V23" s="35">
        <v>6</v>
      </c>
      <c r="W23" s="35">
        <v>141</v>
      </c>
      <c r="X23" s="35">
        <v>442</v>
      </c>
      <c r="Y23" s="35" t="s">
        <v>903</v>
      </c>
      <c r="Z23" s="35" t="s">
        <v>115</v>
      </c>
      <c r="AA23" s="65" t="s">
        <v>324</v>
      </c>
      <c r="AB23" s="37"/>
      <c r="AC23" s="66" t="s">
        <v>904</v>
      </c>
    </row>
    <row r="24" s="27" customFormat="1" ht="166" customHeight="1" spans="1:29">
      <c r="A24" s="34">
        <v>19</v>
      </c>
      <c r="B24" s="35" t="s">
        <v>109</v>
      </c>
      <c r="C24" s="35" t="s">
        <v>905</v>
      </c>
      <c r="D24" s="35" t="s">
        <v>906</v>
      </c>
      <c r="E24" s="37" t="s">
        <v>318</v>
      </c>
      <c r="F24" s="37" t="s">
        <v>59</v>
      </c>
      <c r="G24" s="37" t="s">
        <v>319</v>
      </c>
      <c r="H24" s="37" t="s">
        <v>159</v>
      </c>
      <c r="I24" s="37" t="s">
        <v>905</v>
      </c>
      <c r="J24" s="37">
        <v>2025.05</v>
      </c>
      <c r="K24" s="51" t="s">
        <v>501</v>
      </c>
      <c r="L24" s="43" t="s">
        <v>907</v>
      </c>
      <c r="M24" s="37" t="s">
        <v>908</v>
      </c>
      <c r="N24" s="35" t="s">
        <v>909</v>
      </c>
      <c r="O24" s="35" t="s">
        <v>910</v>
      </c>
      <c r="P24" s="43" t="s">
        <v>911</v>
      </c>
      <c r="Q24" s="46" t="s">
        <v>912</v>
      </c>
      <c r="R24" s="35" t="s">
        <v>259</v>
      </c>
      <c r="S24" s="35">
        <v>2</v>
      </c>
      <c r="T24" s="35">
        <v>68</v>
      </c>
      <c r="U24" s="35">
        <v>240</v>
      </c>
      <c r="V24" s="35">
        <v>2</v>
      </c>
      <c r="W24" s="37">
        <v>47</v>
      </c>
      <c r="X24" s="37">
        <v>136</v>
      </c>
      <c r="Y24" s="37" t="s">
        <v>913</v>
      </c>
      <c r="Z24" s="37" t="s">
        <v>115</v>
      </c>
      <c r="AA24" s="70" t="s">
        <v>324</v>
      </c>
      <c r="AB24" s="39"/>
      <c r="AC24" s="66" t="s">
        <v>914</v>
      </c>
    </row>
    <row r="25" s="27" customFormat="1" ht="166" customHeight="1" spans="1:29">
      <c r="A25" s="34">
        <v>20</v>
      </c>
      <c r="B25" s="37" t="s">
        <v>66</v>
      </c>
      <c r="C25" s="37" t="s">
        <v>278</v>
      </c>
      <c r="D25" s="37" t="s">
        <v>915</v>
      </c>
      <c r="E25" s="37" t="s">
        <v>58</v>
      </c>
      <c r="F25" s="37" t="s">
        <v>280</v>
      </c>
      <c r="G25" s="37" t="s">
        <v>916</v>
      </c>
      <c r="H25" s="37" t="s">
        <v>42</v>
      </c>
      <c r="I25" s="37" t="s">
        <v>519</v>
      </c>
      <c r="J25" s="37">
        <v>2025.01</v>
      </c>
      <c r="K25" s="37">
        <v>2025.12</v>
      </c>
      <c r="L25" s="43" t="s">
        <v>917</v>
      </c>
      <c r="M25" s="52" t="s">
        <v>918</v>
      </c>
      <c r="N25" s="52" t="s">
        <v>919</v>
      </c>
      <c r="O25" s="37">
        <v>0</v>
      </c>
      <c r="P25" s="44" t="s">
        <v>920</v>
      </c>
      <c r="Q25" s="57" t="s">
        <v>921</v>
      </c>
      <c r="R25" s="39" t="s">
        <v>163</v>
      </c>
      <c r="S25" s="39">
        <v>136</v>
      </c>
      <c r="T25" s="37">
        <v>4245</v>
      </c>
      <c r="U25" s="37">
        <v>15282</v>
      </c>
      <c r="V25" s="37">
        <v>90</v>
      </c>
      <c r="W25" s="37">
        <v>4245</v>
      </c>
      <c r="X25" s="37">
        <v>15282</v>
      </c>
      <c r="Y25" s="37"/>
      <c r="Z25" s="37" t="s">
        <v>267</v>
      </c>
      <c r="AA25" s="68" t="s">
        <v>66</v>
      </c>
      <c r="AB25" s="39"/>
      <c r="AC25" s="66" t="s">
        <v>922</v>
      </c>
    </row>
    <row r="26" s="27" customFormat="1" ht="166" customHeight="1" spans="1:29">
      <c r="A26" s="34">
        <v>21</v>
      </c>
      <c r="B26" s="37" t="s">
        <v>66</v>
      </c>
      <c r="C26" s="37" t="s">
        <v>278</v>
      </c>
      <c r="D26" s="37" t="s">
        <v>923</v>
      </c>
      <c r="E26" s="37" t="s">
        <v>58</v>
      </c>
      <c r="F26" s="37" t="s">
        <v>59</v>
      </c>
      <c r="G26" s="37" t="s">
        <v>364</v>
      </c>
      <c r="H26" s="37" t="s">
        <v>42</v>
      </c>
      <c r="I26" s="37" t="s">
        <v>278</v>
      </c>
      <c r="J26" s="37">
        <v>2025.01</v>
      </c>
      <c r="K26" s="37">
        <v>2025.12</v>
      </c>
      <c r="L26" s="43" t="s">
        <v>924</v>
      </c>
      <c r="M26" s="53" t="s">
        <v>925</v>
      </c>
      <c r="N26" s="53" t="s">
        <v>926</v>
      </c>
      <c r="O26" s="37">
        <v>0</v>
      </c>
      <c r="P26" s="43" t="s">
        <v>927</v>
      </c>
      <c r="Q26" s="57" t="s">
        <v>928</v>
      </c>
      <c r="R26" s="37" t="s">
        <v>163</v>
      </c>
      <c r="S26" s="39">
        <v>136</v>
      </c>
      <c r="T26" s="37">
        <v>3683</v>
      </c>
      <c r="U26" s="37">
        <v>9207</v>
      </c>
      <c r="V26" s="37">
        <v>90</v>
      </c>
      <c r="W26" s="37">
        <v>3683</v>
      </c>
      <c r="X26" s="37">
        <v>9207</v>
      </c>
      <c r="Y26" s="37"/>
      <c r="Z26" s="37" t="s">
        <v>267</v>
      </c>
      <c r="AA26" s="68" t="s">
        <v>66</v>
      </c>
      <c r="AB26" s="39"/>
      <c r="AC26" s="66" t="s">
        <v>929</v>
      </c>
    </row>
    <row r="27" s="27" customFormat="1" ht="166" customHeight="1" spans="1:29">
      <c r="A27" s="34">
        <v>22</v>
      </c>
      <c r="B27" s="37" t="s">
        <v>930</v>
      </c>
      <c r="C27" s="37" t="s">
        <v>278</v>
      </c>
      <c r="D27" s="37" t="s">
        <v>931</v>
      </c>
      <c r="E27" s="37" t="s">
        <v>932</v>
      </c>
      <c r="F27" s="37" t="s">
        <v>933</v>
      </c>
      <c r="G27" s="37" t="s">
        <v>934</v>
      </c>
      <c r="H27" s="37" t="s">
        <v>42</v>
      </c>
      <c r="I27" s="37" t="s">
        <v>278</v>
      </c>
      <c r="J27" s="37">
        <v>2025.01</v>
      </c>
      <c r="K27" s="51" t="s">
        <v>283</v>
      </c>
      <c r="L27" s="43" t="s">
        <v>935</v>
      </c>
      <c r="M27" s="37" t="s">
        <v>936</v>
      </c>
      <c r="N27" s="35" t="s">
        <v>937</v>
      </c>
      <c r="O27" s="37" t="s">
        <v>938</v>
      </c>
      <c r="P27" s="43" t="s">
        <v>939</v>
      </c>
      <c r="Q27" s="57" t="s">
        <v>940</v>
      </c>
      <c r="R27" s="37" t="s">
        <v>163</v>
      </c>
      <c r="S27" s="37">
        <v>126</v>
      </c>
      <c r="T27" s="37"/>
      <c r="U27" s="37">
        <v>25397</v>
      </c>
      <c r="V27" s="37">
        <v>126</v>
      </c>
      <c r="W27" s="39"/>
      <c r="X27" s="39">
        <v>21000</v>
      </c>
      <c r="Y27" s="37"/>
      <c r="Z27" s="37" t="s">
        <v>941</v>
      </c>
      <c r="AA27" s="37" t="s">
        <v>930</v>
      </c>
      <c r="AB27" s="39"/>
      <c r="AC27" s="71" t="s">
        <v>942</v>
      </c>
    </row>
    <row r="28" ht="44" customHeight="1" spans="1:28">
      <c r="A28" s="40" t="s">
        <v>943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>
        <v>11352</v>
      </c>
      <c r="N28" s="54">
        <v>7714</v>
      </c>
      <c r="O28" s="40">
        <v>3638</v>
      </c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</sheetData>
  <mergeCells count="33">
    <mergeCell ref="A2:AC2"/>
    <mergeCell ref="E3:G3"/>
    <mergeCell ref="J3:K3"/>
    <mergeCell ref="M3:O3"/>
    <mergeCell ref="S3:X3"/>
    <mergeCell ref="V4:X4"/>
    <mergeCell ref="A28:L28"/>
    <mergeCell ref="A3:A5"/>
    <mergeCell ref="B3:B5"/>
    <mergeCell ref="C3:C5"/>
    <mergeCell ref="D3:D5"/>
    <mergeCell ref="E4:E5"/>
    <mergeCell ref="F4:F5"/>
    <mergeCell ref="G4:G5"/>
    <mergeCell ref="H3:H5"/>
    <mergeCell ref="I3:I5"/>
    <mergeCell ref="J4:J5"/>
    <mergeCell ref="K4:K5"/>
    <mergeCell ref="L3:L5"/>
    <mergeCell ref="M4:M5"/>
    <mergeCell ref="N4:N5"/>
    <mergeCell ref="O4:O5"/>
    <mergeCell ref="P3:P5"/>
    <mergeCell ref="Q3:Q5"/>
    <mergeCell ref="R3:R5"/>
    <mergeCell ref="S4:S5"/>
    <mergeCell ref="T4:T5"/>
    <mergeCell ref="U4:U5"/>
    <mergeCell ref="Y3:Y5"/>
    <mergeCell ref="Z3:Z5"/>
    <mergeCell ref="AA3:AA5"/>
    <mergeCell ref="AB3:AB5"/>
    <mergeCell ref="AC3:AC5"/>
  </mergeCells>
  <pageMargins left="0.751388888888889" right="0.751388888888889" top="1" bottom="1" header="0.5" footer="0.5"/>
  <pageSetup paperSize="8" scale="3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0"/>
  <sheetViews>
    <sheetView topLeftCell="A6" workbookViewId="0">
      <selection activeCell="E9" sqref="E9"/>
    </sheetView>
  </sheetViews>
  <sheetFormatPr defaultColWidth="9" defaultRowHeight="14.3"/>
  <cols>
    <col min="2" max="2" width="15.9469026548673" customWidth="1"/>
    <col min="4" max="4" width="33.1327433628319" customWidth="1"/>
    <col min="9" max="9" width="10.1681415929204" customWidth="1"/>
    <col min="10" max="10" width="10.7787610619469"/>
    <col min="11" max="11" width="11.8938053097345"/>
    <col min="12" max="12" width="40.8053097345133" customWidth="1"/>
    <col min="13" max="13" width="24.2300884955752" customWidth="1"/>
    <col min="14" max="14" width="14.8849557522124"/>
    <col min="15" max="15" width="13.7522123893805"/>
    <col min="16" max="16" width="24.2389380530973" customWidth="1"/>
    <col min="17" max="17" width="31.5044247787611" customWidth="1"/>
    <col min="18" max="18" width="11" customWidth="1"/>
    <col min="19" max="19" width="19.3097345132743" customWidth="1"/>
    <col min="22" max="22" width="16.1946902654867" customWidth="1"/>
    <col min="24" max="24" width="13.9380530973451" customWidth="1"/>
    <col min="25" max="25" width="20.8495575221239" customWidth="1"/>
    <col min="26" max="26" width="17.1238938053097" customWidth="1"/>
    <col min="27" max="27" width="24.8407079646018" customWidth="1"/>
    <col min="28" max="28" width="12" customWidth="1"/>
  </cols>
  <sheetData>
    <row r="1" spans="1:1">
      <c r="A1" t="s">
        <v>944</v>
      </c>
    </row>
    <row r="2" ht="55" customHeight="1" spans="1:28">
      <c r="A2" s="3" t="s">
        <v>945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="1" customFormat="1" ht="15.3" spans="1:2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0"/>
    </row>
    <row r="4" s="2" customFormat="1" ht="38" customHeight="1" spans="1:28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/>
      <c r="H4" s="6" t="s">
        <v>8</v>
      </c>
      <c r="I4" s="6" t="s">
        <v>9</v>
      </c>
      <c r="J4" s="6" t="s">
        <v>10</v>
      </c>
      <c r="K4" s="6"/>
      <c r="L4" s="6" t="s">
        <v>11</v>
      </c>
      <c r="M4" s="6" t="s">
        <v>12</v>
      </c>
      <c r="N4" s="6"/>
      <c r="O4" s="6"/>
      <c r="P4" s="6" t="s">
        <v>13</v>
      </c>
      <c r="Q4" s="6" t="s">
        <v>14</v>
      </c>
      <c r="R4" s="7" t="s">
        <v>15</v>
      </c>
      <c r="S4" s="5" t="s">
        <v>16</v>
      </c>
      <c r="T4" s="5"/>
      <c r="U4" s="5"/>
      <c r="V4" s="5"/>
      <c r="W4" s="5"/>
      <c r="X4" s="5"/>
      <c r="Y4" s="7" t="s">
        <v>17</v>
      </c>
      <c r="Z4" s="5" t="s">
        <v>18</v>
      </c>
      <c r="AA4" s="21" t="s">
        <v>19</v>
      </c>
      <c r="AB4" s="22" t="s">
        <v>20</v>
      </c>
    </row>
    <row r="5" s="2" customFormat="1" ht="33" customHeight="1" spans="1:28">
      <c r="A5" s="5"/>
      <c r="B5" s="6"/>
      <c r="C5" s="6"/>
      <c r="D5" s="6"/>
      <c r="E5" s="6" t="s">
        <v>21</v>
      </c>
      <c r="F5" s="7" t="s">
        <v>22</v>
      </c>
      <c r="G5" s="7" t="s">
        <v>23</v>
      </c>
      <c r="H5" s="6"/>
      <c r="I5" s="6"/>
      <c r="J5" s="6" t="s">
        <v>24</v>
      </c>
      <c r="K5" s="6" t="s">
        <v>25</v>
      </c>
      <c r="L5" s="6"/>
      <c r="M5" s="6" t="s">
        <v>26</v>
      </c>
      <c r="N5" s="6" t="s">
        <v>27</v>
      </c>
      <c r="O5" s="6" t="s">
        <v>28</v>
      </c>
      <c r="P5" s="6"/>
      <c r="Q5" s="6"/>
      <c r="R5" s="7"/>
      <c r="S5" s="5" t="s">
        <v>29</v>
      </c>
      <c r="T5" s="5" t="s">
        <v>30</v>
      </c>
      <c r="U5" s="5" t="s">
        <v>31</v>
      </c>
      <c r="V5" s="5" t="s">
        <v>32</v>
      </c>
      <c r="W5" s="5"/>
      <c r="X5" s="5"/>
      <c r="Y5" s="7"/>
      <c r="Z5" s="5"/>
      <c r="AA5" s="21"/>
      <c r="AB5" s="22"/>
    </row>
    <row r="6" s="2" customFormat="1" ht="159" customHeight="1" spans="1:28">
      <c r="A6" s="5"/>
      <c r="B6" s="6"/>
      <c r="C6" s="6"/>
      <c r="D6" s="6"/>
      <c r="E6" s="6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7"/>
      <c r="S6" s="5"/>
      <c r="T6" s="5"/>
      <c r="U6" s="5"/>
      <c r="V6" s="5" t="s">
        <v>33</v>
      </c>
      <c r="W6" s="5" t="s">
        <v>34</v>
      </c>
      <c r="X6" s="5" t="s">
        <v>35</v>
      </c>
      <c r="Y6" s="7"/>
      <c r="Z6" s="5"/>
      <c r="AA6" s="21"/>
      <c r="AB6" s="22"/>
    </row>
    <row r="7" s="1" customFormat="1" ht="102" customHeight="1" spans="1:28">
      <c r="A7" s="8">
        <v>1</v>
      </c>
      <c r="B7" s="9" t="s">
        <v>518</v>
      </c>
      <c r="C7" s="9" t="s">
        <v>946</v>
      </c>
      <c r="D7" s="10" t="s">
        <v>947</v>
      </c>
      <c r="E7" s="8" t="s">
        <v>58</v>
      </c>
      <c r="F7" s="10" t="s">
        <v>238</v>
      </c>
      <c r="G7" s="10" t="s">
        <v>255</v>
      </c>
      <c r="H7" s="8" t="s">
        <v>42</v>
      </c>
      <c r="I7" s="9" t="s">
        <v>946</v>
      </c>
      <c r="J7" s="10">
        <v>2025.01</v>
      </c>
      <c r="K7" s="15">
        <v>2025.12</v>
      </c>
      <c r="L7" s="9" t="s">
        <v>948</v>
      </c>
      <c r="M7" s="10">
        <v>6000</v>
      </c>
      <c r="N7" s="10">
        <v>1000</v>
      </c>
      <c r="O7" s="10">
        <v>5000</v>
      </c>
      <c r="P7" s="10" t="s">
        <v>949</v>
      </c>
      <c r="Q7" s="15" t="s">
        <v>950</v>
      </c>
      <c r="R7" s="10" t="s">
        <v>103</v>
      </c>
      <c r="S7" s="10"/>
      <c r="T7" s="10"/>
      <c r="U7" s="10"/>
      <c r="V7" s="10"/>
      <c r="W7" s="10"/>
      <c r="X7" s="18"/>
      <c r="Y7" s="10" t="s">
        <v>951</v>
      </c>
      <c r="Z7" s="9" t="s">
        <v>525</v>
      </c>
      <c r="AA7" s="23" t="s">
        <v>518</v>
      </c>
      <c r="AB7" s="24"/>
    </row>
    <row r="8" ht="102" customHeight="1" spans="1:28">
      <c r="A8" s="8">
        <v>2</v>
      </c>
      <c r="B8" s="9" t="s">
        <v>518</v>
      </c>
      <c r="C8" s="9" t="s">
        <v>952</v>
      </c>
      <c r="D8" s="9" t="s">
        <v>953</v>
      </c>
      <c r="E8" s="11" t="s">
        <v>58</v>
      </c>
      <c r="F8" s="10" t="s">
        <v>238</v>
      </c>
      <c r="G8" s="10" t="s">
        <v>255</v>
      </c>
      <c r="H8" s="8" t="s">
        <v>42</v>
      </c>
      <c r="I8" s="9" t="s">
        <v>952</v>
      </c>
      <c r="J8" s="10">
        <v>2025.04</v>
      </c>
      <c r="K8" s="16">
        <v>2025.08</v>
      </c>
      <c r="L8" s="9" t="s">
        <v>954</v>
      </c>
      <c r="M8" s="10">
        <v>9300</v>
      </c>
      <c r="N8" s="10">
        <v>9300</v>
      </c>
      <c r="O8" s="10">
        <v>0</v>
      </c>
      <c r="P8" s="10" t="s">
        <v>955</v>
      </c>
      <c r="Q8" s="15" t="s">
        <v>950</v>
      </c>
      <c r="R8" s="10" t="s">
        <v>103</v>
      </c>
      <c r="S8" s="10"/>
      <c r="T8" s="10"/>
      <c r="U8" s="10"/>
      <c r="V8" s="10"/>
      <c r="W8" s="10"/>
      <c r="X8" s="18"/>
      <c r="Y8" s="10" t="s">
        <v>956</v>
      </c>
      <c r="Z8" s="9" t="s">
        <v>525</v>
      </c>
      <c r="AA8" s="9" t="s">
        <v>518</v>
      </c>
      <c r="AB8" s="24"/>
    </row>
    <row r="9" ht="102" customHeight="1" spans="1:28">
      <c r="A9" s="8">
        <v>3</v>
      </c>
      <c r="B9" s="10" t="s">
        <v>109</v>
      </c>
      <c r="C9" s="12" t="s">
        <v>455</v>
      </c>
      <c r="D9" s="12" t="s">
        <v>957</v>
      </c>
      <c r="E9" s="10" t="s">
        <v>58</v>
      </c>
      <c r="F9" s="10" t="s">
        <v>238</v>
      </c>
      <c r="G9" s="12" t="s">
        <v>958</v>
      </c>
      <c r="H9" s="10" t="s">
        <v>42</v>
      </c>
      <c r="I9" s="12" t="s">
        <v>455</v>
      </c>
      <c r="J9" s="10">
        <v>2025.04</v>
      </c>
      <c r="K9" s="17">
        <v>2025.1</v>
      </c>
      <c r="L9" s="12" t="s">
        <v>959</v>
      </c>
      <c r="M9" s="12">
        <v>2405.91</v>
      </c>
      <c r="N9" s="10">
        <v>200</v>
      </c>
      <c r="O9" s="12">
        <v>2205.91</v>
      </c>
      <c r="P9" s="12" t="s">
        <v>959</v>
      </c>
      <c r="Q9" s="12" t="s">
        <v>960</v>
      </c>
      <c r="R9" s="10" t="s">
        <v>259</v>
      </c>
      <c r="S9" s="19">
        <v>3</v>
      </c>
      <c r="T9" s="19">
        <v>80</v>
      </c>
      <c r="U9" s="19">
        <v>246</v>
      </c>
      <c r="V9" s="19">
        <v>135</v>
      </c>
      <c r="W9" s="19">
        <v>135</v>
      </c>
      <c r="X9" s="19">
        <v>459</v>
      </c>
      <c r="Y9" s="25" t="s">
        <v>961</v>
      </c>
      <c r="Z9" s="10" t="s">
        <v>115</v>
      </c>
      <c r="AA9" s="9" t="s">
        <v>518</v>
      </c>
      <c r="AB9" s="14"/>
    </row>
    <row r="10" ht="74" customHeight="1" spans="1:28">
      <c r="A10" s="13" t="s">
        <v>763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3">
        <f>SUM(M7:M9)</f>
        <v>17705.91</v>
      </c>
      <c r="N10" s="13">
        <f>SUM(N7:N9)</f>
        <v>10500</v>
      </c>
      <c r="O10" s="13">
        <f>SUM(O7:O9)</f>
        <v>7205.91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</sheetData>
  <mergeCells count="32">
    <mergeCell ref="A2:AB2"/>
    <mergeCell ref="A3:AA3"/>
    <mergeCell ref="E4:G4"/>
    <mergeCell ref="J4:K4"/>
    <mergeCell ref="M4:O4"/>
    <mergeCell ref="S4:X4"/>
    <mergeCell ref="V5:X5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5:J6"/>
    <mergeCell ref="K5:K6"/>
    <mergeCell ref="L4:L6"/>
    <mergeCell ref="M5:M6"/>
    <mergeCell ref="N5:N6"/>
    <mergeCell ref="O5:O6"/>
    <mergeCell ref="P4:P6"/>
    <mergeCell ref="Q4:Q6"/>
    <mergeCell ref="R4:R6"/>
    <mergeCell ref="S5:S6"/>
    <mergeCell ref="T5:T6"/>
    <mergeCell ref="U5:U6"/>
    <mergeCell ref="Y4:Y6"/>
    <mergeCell ref="Z4:Z6"/>
    <mergeCell ref="AA4:AA6"/>
    <mergeCell ref="AB4:AB6"/>
  </mergeCells>
  <pageMargins left="0.511805555555556" right="0.118055555555556" top="0.786805555555556" bottom="0.409027777777778" header="0.302777777777778" footer="0.302777777777778"/>
  <pageSetup paperSize="9" scale="2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入库</vt:lpstr>
      <vt:lpstr>变更</vt:lpstr>
      <vt:lpstr>退库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康俊杰</dc:creator>
  <cp:lastModifiedBy>WPS_1591413945</cp:lastModifiedBy>
  <dcterms:created xsi:type="dcterms:W3CDTF">2025-04-23T16:45:00Z</dcterms:created>
  <dcterms:modified xsi:type="dcterms:W3CDTF">2025-09-05T07:37:45Z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2716A8C1E4D24DCCAAB6C4CC2B2B94D8_13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