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bookViews>
  <sheets>
    <sheet name="入库" sheetId="6" r:id="rId1"/>
    <sheet name="实施" sheetId="7" r:id="rId2"/>
    <sheet name="变更" sheetId="8" r:id="rId3"/>
  </sheets>
  <definedNames>
    <definedName name="_xlnm._FilterDatabase" localSheetId="0" hidden="1">入库!$A$3:$AC$36</definedName>
    <definedName name="_xlnm._FilterDatabase" localSheetId="1" hidden="1">实施!$A$3:$AC$36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<sst xmlns="http://schemas.openxmlformats.org/spreadsheetml/2006/main" count="1085" uniqueCount="273">
  <si>
    <t xml:space="preserve"> </t>
  </si>
  <si>
    <t>附件</t>
  </si>
  <si>
    <t>岚县2024年第二批巩固拓展脱贫攻坚成果和乡村振兴入库项目汇总表</t>
  </si>
  <si>
    <t>单位：万元</t>
  </si>
  <si>
    <t>序号</t>
  </si>
  <si>
    <t>乡镇（单位）</t>
  </si>
  <si>
    <t>行政村</t>
  </si>
  <si>
    <t>基本情况</t>
  </si>
  <si>
    <t>预算投资情况</t>
  </si>
  <si>
    <t>利益链接机制</t>
  </si>
  <si>
    <t>产业项目扶持方式（资产租赁类、保底分红类、补贴类、先建后补类）</t>
  </si>
  <si>
    <t>主要建设内容</t>
  </si>
  <si>
    <t>计划开工时间</t>
  </si>
  <si>
    <t>计划完工时间</t>
  </si>
  <si>
    <t>受益农户</t>
  </si>
  <si>
    <t>新增经济效益和帮扶效益</t>
  </si>
  <si>
    <t>产业项目经营主体及法人代表</t>
  </si>
  <si>
    <t>项目实施单位</t>
  </si>
  <si>
    <t>项目主管单位</t>
  </si>
  <si>
    <t>备注</t>
  </si>
  <si>
    <t>咨询机构审核建议</t>
  </si>
  <si>
    <t>项目名称</t>
  </si>
  <si>
    <t>项目类型</t>
  </si>
  <si>
    <t>二级项目类型</t>
  </si>
  <si>
    <t>项目子类型</t>
  </si>
  <si>
    <t>建设性质</t>
  </si>
  <si>
    <t>建设地址</t>
  </si>
  <si>
    <t>建设规模</t>
  </si>
  <si>
    <t>建设周期</t>
  </si>
  <si>
    <t>预算总
投资</t>
  </si>
  <si>
    <t>衔接
资金</t>
  </si>
  <si>
    <t>其他
资金</t>
  </si>
  <si>
    <t>脱贫户</t>
  </si>
  <si>
    <t>一般农户</t>
  </si>
  <si>
    <t>户数</t>
  </si>
  <si>
    <t>人数</t>
  </si>
  <si>
    <t>现代农业发展服务中心</t>
  </si>
  <si>
    <t>相关行政村</t>
  </si>
  <si>
    <t>农业生产托管市级奖补及农机具补贴项目</t>
  </si>
  <si>
    <t>产业发展</t>
  </si>
  <si>
    <t>产业服务支撑项目</t>
  </si>
  <si>
    <t>农业社会化服务</t>
  </si>
  <si>
    <t>新建</t>
  </si>
  <si>
    <t>岚县祥泰草蓄开发有限公司、岚县丰业种植专业合作社、岚县广源农业服务社、岚县苟仙种养专业合作社、山西省吕梁市岚县东村镇石家庄村股份经济联合社、岚县东村镇麻会村股份经济联合社、岚县普明镇普明村普明股份经济合作社、岚县王狮乡敦厚村股份经济联合社、岚县普明镇史家洼村股份经济联合社及66台生产托管终端设备补贴</t>
  </si>
  <si>
    <t>9个开展农业生产托管的服务主体和66台终端设备补贴</t>
  </si>
  <si>
    <t>10个月</t>
  </si>
  <si>
    <t>通过对实施面积大、带动能力强的农业生产托管服务主体的奖补和托管终端设备补贴带动农业生产托管面积的进一步扩大和推广。</t>
  </si>
  <si>
    <t>补贴类</t>
  </si>
  <si>
    <t>对2023年度9个开展农业生产托管的服务主体和66台终端设备补贴</t>
  </si>
  <si>
    <t>通过对实施面积大、带动能力强的农业生产托管服务主体的奖补和托管终端设备补贴带动农业生产托管面积的进一步扩大，带动小农户融入大农业生产，促进现代农业发展。</t>
  </si>
  <si>
    <t>岚县祥泰草蓄开发有限公司-王文青、岚县丰业种植专业合作社-李志强、岚县广源农业服务社-温广明、岚县苟仙种养专业合作社-刘狗仙、山西省吕梁市岚县东村镇石家庄村股份经济联合社-王建峰、岚县东村镇麻会村股份经济联合社-亢丽琴、岚县普明镇普明村普明股份经济合作社-李建峰、岚县王狮乡敦厚村股份经济联合社-刘艳生、岚县普明镇史家洼村股份经济联合社-郭怀生及66个购置托管终端设备补贴的机主</t>
  </si>
  <si>
    <t>岚县现代农业发展服务中心</t>
  </si>
  <si>
    <t>人力资源和社会保障局</t>
  </si>
  <si>
    <t>全县</t>
  </si>
  <si>
    <t>岚县脱贫劳动力外出务工就业稳岗奖补项目</t>
  </si>
  <si>
    <t>就业项目</t>
  </si>
  <si>
    <t>务工补助</t>
  </si>
  <si>
    <t>生产奖补、劳务补助等</t>
  </si>
  <si>
    <t>全县脱贫劳动力（含监测对象劳动力）</t>
  </si>
  <si>
    <t>6个月</t>
  </si>
  <si>
    <t>为有利促进脱贫人口持续稳定增收，提高脱贫群众收入水平，巩固拓展脱贫攻坚成果，加快全面推进乡村振兴</t>
  </si>
  <si>
    <t>在同一单位累计务工就业6个月以上，平均月工资达到1000元以上的脱贫劳动力，按照每人每月200元的标准给予6个月的稳岗补助</t>
  </si>
  <si>
    <t>带动全县脱贫劳动力（含监测对象劳动力）增收</t>
  </si>
  <si>
    <t>岚县人力资源和社会保障局</t>
  </si>
  <si>
    <t>畜牧兽医服务中心</t>
  </si>
  <si>
    <t>2024年新增能繁母猪补助项目</t>
  </si>
  <si>
    <t>生产项目</t>
  </si>
  <si>
    <t>养殖业基地</t>
  </si>
  <si>
    <t>2022年7月1日--2023年5月15日新引进能繁母猪2544头</t>
  </si>
  <si>
    <t>7个月</t>
  </si>
  <si>
    <t>通过养殖奖补，能极大提高岚县生猪养殖品种，为岚县生猪养殖场户养殖效益提升起到积极作用，从而增加生猪养殖脱贫户收入</t>
  </si>
  <si>
    <t>2022年7月1日--2023年5月15日新引进能繁母猪进行奖补</t>
  </si>
  <si>
    <t>岚县新大象农牧发展有限公司、岚县岚天牧业有限公司</t>
  </si>
  <si>
    <t>岚县畜牧兽医服务中心</t>
  </si>
  <si>
    <t>2024年规模养殖场粪污处理设施建设项目</t>
  </si>
  <si>
    <t>堆粪场、或沉淀池</t>
  </si>
  <si>
    <t>粪污处理设施建设补助在减少养殖场支出的同时，还能提高养殖场粪污资源化利用率，减少种地脱贫户化肥支出</t>
  </si>
  <si>
    <t>岚县鑫茂盛农业专业合作社、岚县恒创养殖专业合作社、岚县万丰种养专业合作社、岚县新希望牧业有限公司</t>
  </si>
  <si>
    <t>2024年畜禽标准化养殖场建设项目</t>
  </si>
  <si>
    <t>基础设施建设、设施设备购置等</t>
  </si>
  <si>
    <t>通过标准化养殖场建设，促进我县畜牧业强弱项、补短板、引领全县养殖向标准化转变，让有劳动能力的脱贫户有技术、有产业，能致富</t>
  </si>
  <si>
    <t>岚县祥泰草蓄开发有限公司、岚县吉丰农林牧专业合作社、岚县荣盛养殖专业合作社、岚县昌荣种养专业合作社</t>
  </si>
  <si>
    <t>顺会乡</t>
  </si>
  <si>
    <t>于湾村</t>
  </si>
  <si>
    <t>肉牛养殖场建设项目</t>
  </si>
  <si>
    <t>赵科舍小组</t>
  </si>
  <si>
    <t>平整场地约14780平方米，新建牛棚3组2400平米（1组800平米），草料棚800平米，库房300平米，生活住房6间，150平米。</t>
  </si>
  <si>
    <t>5个月</t>
  </si>
  <si>
    <t>规模化养殖，提升效益，增加就业</t>
  </si>
  <si>
    <t>先建后补类</t>
  </si>
  <si>
    <t>岚县旭隆农牧发展有限公司张金拴13994833986</t>
  </si>
  <si>
    <t>顺会乡人民政府</t>
  </si>
  <si>
    <t>农业农村局</t>
  </si>
  <si>
    <t>有机旱作现代农业产业园区建设项目</t>
  </si>
  <si>
    <t>种植业基地</t>
  </si>
  <si>
    <t>岚县</t>
  </si>
  <si>
    <t>建设2个有机旱作农业示范片</t>
  </si>
  <si>
    <t>1年</t>
  </si>
  <si>
    <t>通过园区示范，推广新技术，带动农户增收</t>
  </si>
  <si>
    <t>岚县农业农村局</t>
  </si>
  <si>
    <t>新型抗旱保水缓释剂试点项目</t>
  </si>
  <si>
    <t>试验示范5000亩</t>
  </si>
  <si>
    <t>示范推广新型抗旱保水缓释剂，节水保肥，提高水肥利用率，有效降低干旱影响，实现增产增收</t>
  </si>
  <si>
    <t>带动周边农户户均增收1000元以上。</t>
  </si>
  <si>
    <t>油料补贴项目</t>
  </si>
  <si>
    <t>补贴面积4000亩</t>
  </si>
  <si>
    <t>降低农户投入成本</t>
  </si>
  <si>
    <t>种植油料作物4000亩</t>
  </si>
  <si>
    <t>每亩降低农户投入成本100元</t>
  </si>
  <si>
    <t>高产创建示范片建设项目</t>
  </si>
  <si>
    <t>创建2个马铃薯高产示范片</t>
  </si>
  <si>
    <t>通过高产示范，推广新品种、新技术，带动农户增收。</t>
  </si>
  <si>
    <t>废旧地膜回收站建设项目</t>
  </si>
  <si>
    <t>建设废旧地膜回收站1家</t>
  </si>
  <si>
    <t>减少环境污染，增加农户收入</t>
  </si>
  <si>
    <t>上明乡</t>
  </si>
  <si>
    <t>官桥村</t>
  </si>
  <si>
    <t>官桥村田间道路硬化项目</t>
  </si>
  <si>
    <t>乡村建设行动</t>
  </si>
  <si>
    <t>农村基础设施</t>
  </si>
  <si>
    <t>农村道路建设</t>
  </si>
  <si>
    <t xml:space="preserve"> 硬化从官桥村花桃村沟门到史家洼村之间的便民路，路宽3.5米，长5公里，其中砂砾垫尘20厘米厚，硬化厚度为18厘米。</t>
  </si>
  <si>
    <t>1、改善田间道路，方便大型农机具出入
2、方便农作物出售，提高村民收入</t>
  </si>
  <si>
    <t>上明乡人民政府</t>
  </si>
  <si>
    <t>社科乡</t>
  </si>
  <si>
    <t>葛铺村</t>
  </si>
  <si>
    <t>葛铺村改造田间路项目</t>
  </si>
  <si>
    <t>产业路建设</t>
  </si>
  <si>
    <t>改建</t>
  </si>
  <si>
    <t>改造19500米田间路</t>
  </si>
  <si>
    <t>1个月</t>
  </si>
  <si>
    <t>改善农村地区交通条件，提高农村居民出行和物资运输的便利性。通过对农村田间路硬化、修缮和改造，促进农村经济发展，推动农村产业结构调整和农民增收</t>
  </si>
  <si>
    <t>改造硬化葛铺村19500米田间路</t>
  </si>
  <si>
    <t>社科乡人民政府</t>
  </si>
  <si>
    <t>岚县交通局</t>
  </si>
  <si>
    <t>王狮乡</t>
  </si>
  <si>
    <t>蛤蟆神村</t>
  </si>
  <si>
    <t>新村乡村旅游示范村建设项目</t>
  </si>
  <si>
    <t>休闲农业与乡村旅游</t>
  </si>
  <si>
    <t>续建</t>
  </si>
  <si>
    <t>新村</t>
  </si>
  <si>
    <t>进村道路提升改造、主干道民俗文化浮雕、打谷场及供销社改造、栈道建设、公园提质及新建公厕、路灯等</t>
  </si>
  <si>
    <t>通过大力发展乡村旅游，实现“吸引人、留住人”的目标，增加村集体收入的同时，以新增公益岗位、发展农家乐、销售物品等途径拓宽群众增收渠道</t>
  </si>
  <si>
    <t>新增村集体收入2万元、带动群众人均增收1000元</t>
  </si>
  <si>
    <t>王狮乡人民政府</t>
  </si>
  <si>
    <t>蛤蟆神乡村旅游示范村建设项目</t>
  </si>
  <si>
    <t>草坪铺设、停车场建设、道路提质、防腐木地台、围栏、新建公厕、公园改造提质、标识牌、入口改造、电力设施设备等</t>
  </si>
  <si>
    <t>蛤蟆神民宿及农家乐建设项目</t>
  </si>
  <si>
    <t>新建民宿2处、改造农家乐1处</t>
  </si>
  <si>
    <t>发展民宿经济，村集体获得分红收益，农户获得房屋租赁收益</t>
  </si>
  <si>
    <t>资产租赁类</t>
  </si>
  <si>
    <t>界河口镇</t>
  </si>
  <si>
    <t>张家湾村</t>
  </si>
  <si>
    <t>界河口镇乡村旅游示范村建设项目</t>
  </si>
  <si>
    <t>岔上小组
楼坊坪小组</t>
  </si>
  <si>
    <t>1、楼坊坪小组：村庄沿路环境提升；村西口景区入口打造；景区停车场、厕所改造；登山步道的修复增建等。
2、岔上小组：进村道路硬化；村口及周边环境整体提升；房屋外立面改造；村内垃圾清理等。</t>
  </si>
  <si>
    <t>改善张家湾村岔上小组、楼坊坪村的基础设施，全面提升村庄整体面貌，提升饮马池景区各项配套设施，进一步推动农户增加收入。</t>
  </si>
  <si>
    <t>1、楼坊坪小组：村庄沿路环境提升；村西口景区入口打造；景区停车场、厕所改造；登山步道的修复增建，村内垃圾清理等。
2、岔上小组：进村道路硬化；村口及周边环境整治提升；房屋外立面改造等。</t>
  </si>
  <si>
    <t>界河口镇人民政府</t>
  </si>
  <si>
    <t>岚城镇</t>
  </si>
  <si>
    <t>马家庄村</t>
  </si>
  <si>
    <t>马家庄村乡村旅游示范村建设项目</t>
  </si>
  <si>
    <t xml:space="preserve"> 村核心区道路、景观提升等</t>
  </si>
  <si>
    <t>发展乡村旅游，增加当地就业机会，拓宽农产品销售渠道，改善发展环境，进一步优化产业结构，增加群众收入。</t>
  </si>
  <si>
    <t>杨树下现有栏杆拆除，更换兼有座椅功能树池；墙体外立面修复；原有建筑外立面改造、门窗更换、内部装修道路规整、划线等</t>
  </si>
  <si>
    <t>进一步优化乡村产业结构调整，促进乡村地区经济、社会、环境和文化的可持续发展，有效提升当地经济发展，增加就业机会和改善当地的产业发展环境，拓宽农产品销售渠道，推动农文旅融合发展。</t>
  </si>
  <si>
    <t>马家庄村村委
邸永春</t>
  </si>
  <si>
    <t>岚城镇人民政府</t>
  </si>
  <si>
    <t>范家口村</t>
  </si>
  <si>
    <t>范家口村寨上小组乡村旅游示范村建设项目</t>
  </si>
  <si>
    <t>范家口村寨上组</t>
  </si>
  <si>
    <t>村口场景改造；村内风貌提升等</t>
  </si>
  <si>
    <t>209国道入村口形象提升，标识牌安装停车场提升改造；村庄房屋外立面改造、挡墙砌筑、廊架新建、植物种植等</t>
  </si>
  <si>
    <t>范家口村村委
范林珍</t>
  </si>
  <si>
    <t>城内村</t>
  </si>
  <si>
    <t>城内村东河小组乡村旅游示范村建设项目</t>
  </si>
  <si>
    <t>城内村东河小组</t>
  </si>
  <si>
    <t>村口场景提升改造；村内风貌提升；花村营地打造等</t>
  </si>
  <si>
    <t>村标打造；建筑及院落外立面整体提升；村庄核心区楔形场地改造；村内主要道路规整、停车位划线等</t>
  </si>
  <si>
    <t>城内村村委
郭斌</t>
  </si>
  <si>
    <t>正道村</t>
  </si>
  <si>
    <t>正道村坪上小组乡村旅游示范村建设项目</t>
  </si>
  <si>
    <t>正道村坪上小组</t>
  </si>
  <si>
    <t>209国道入村口形象提升，标识牌安装；村庄内建筑外立面整体提升；村内主要道路规整、停车位划线等</t>
  </si>
  <si>
    <t>正道村村委
李莉</t>
  </si>
  <si>
    <t>北关村</t>
  </si>
  <si>
    <t>北关村邓草沟小组乡村旅游示范村建设项目</t>
  </si>
  <si>
    <t>北关村邓草沟小组</t>
  </si>
  <si>
    <t xml:space="preserve"> 入村道路提升为双向车道；入村口土墙坍塌，需毛石砌筑；采摘园入口建设；村内主通道界面提升等 </t>
  </si>
  <si>
    <t>北关村村委
谢新平</t>
  </si>
  <si>
    <t>王家村</t>
  </si>
  <si>
    <t>王家村乡村旅游示范村建设项目</t>
  </si>
  <si>
    <t xml:space="preserve">土豆花景区建设 </t>
  </si>
  <si>
    <t xml:space="preserve">打造土豆花篮区域场景、标识标牌设计、制作、安装、土豆花主通道地面铺装、景观提升等 </t>
  </si>
  <si>
    <t>王家村村委
王俊峰</t>
  </si>
  <si>
    <t>土豆花旅游项目</t>
  </si>
  <si>
    <t>王家村内项目建设等</t>
  </si>
  <si>
    <t>新建厕所，村内环境提升改造，民宿装修等</t>
  </si>
  <si>
    <t>正道村正道小组乡村旅游示范村建设项目</t>
  </si>
  <si>
    <t>正道村正道小组</t>
  </si>
  <si>
    <t>正道村景观提升；正道村稻田景观建设；水库周边景观打造；配套水电等</t>
  </si>
  <si>
    <t xml:space="preserve"> 
村内新修河道两旁生态修复； 新建公厕；水稻试验田打造；稻田水车、水渠景观建设；稻田观景台；水库边木栈道、亲水平台、垂钓平台制作；漫水桥等</t>
  </si>
  <si>
    <t>北关村闹沐浴小组乡村旅游示范村建设项目</t>
  </si>
  <si>
    <t>北关村闹沐浴小组</t>
  </si>
  <si>
    <t>闹沐浴村营地建设、停车场建设及
水电管网建设等</t>
  </si>
  <si>
    <t xml:space="preserve"> 营地餐饮区、露营区、休闲区固定设施打造；游客服务点帐篷、天幕、桌椅、网红打卡气膜、露天影院等设备购置；营地停车场打造；水电管网施工等</t>
  </si>
  <si>
    <t>岚县岚城镇寨南沟乡村旅游建设项目</t>
  </si>
  <si>
    <t>寨南沟露营基地建设等</t>
  </si>
  <si>
    <t>民宿、户外露营、太空舱、种植体验区、主题运动区、展示区、户外运动区等。</t>
  </si>
  <si>
    <t>合计</t>
  </si>
  <si>
    <t>附件1</t>
  </si>
  <si>
    <t>岚县2024年第二批计划实施巩固拓展脱贫攻坚成果和乡村振兴项目汇总表</t>
  </si>
  <si>
    <t>通过对实施面积大、带动能力强的农业生产托管服务主体的奖补和托管终端设备补贴带动农业生产托管面积的进一步扩大，带动小农户融入大农业生产，促进现代农业发展</t>
  </si>
  <si>
    <t>市级专项资金</t>
  </si>
  <si>
    <t>乡村振兴局</t>
  </si>
  <si>
    <t>岚县庭院经济奖补项目</t>
  </si>
  <si>
    <t>全县符合庭院经济奖补条件的脱贫户、监测户</t>
  </si>
  <si>
    <t>带动脱贫户、监测户积极发展庭院经济，促进其增收。</t>
  </si>
  <si>
    <t>对庭院种植、庭院养殖、庭院小手工、庭院小买卖等脱贫户、监测户给予奖励补贴</t>
  </si>
  <si>
    <t>对发展庭院经济的脱贫户和监测户以奖代补给予支持，使脱贫户和监测户稳定增收</t>
  </si>
  <si>
    <t>岚县乡村振兴局</t>
  </si>
  <si>
    <t>省级专项资金</t>
  </si>
  <si>
    <t>带动周边农户户均增收1000元以上</t>
  </si>
  <si>
    <t>通过高产示范，推广新品种、新技术，带动农户增收</t>
  </si>
  <si>
    <t>水泥硬化从官桥村花桃村沟门到史家洼村之间的便民路，路宽3.5米，长5公里，其中砂砾垫尘20厘米厚，硬化厚度为18厘米。</t>
  </si>
  <si>
    <t>进村道路提升改造、村内绿化、主干道民俗文化浮雕、打谷场及供销社改造、栈道建设、公园提质及新建公厕、路灯等</t>
  </si>
  <si>
    <t>乡村旅游示范村</t>
  </si>
  <si>
    <t>增加当地就业机会，拓宽农产品销售渠道，改善发展环境，进一步优化产业结构，增加群众收入。</t>
  </si>
  <si>
    <t>闹沐浴村营地建设、停车场建设及水电管网建设等</t>
  </si>
  <si>
    <t>附件2</t>
  </si>
  <si>
    <t>岚县2024年巩固拓展脱贫攻坚成果和乡村振兴项目变更汇总表</t>
  </si>
  <si>
    <t>牛湾子村、顺会村（变更前为“舍安村、顺会村”）</t>
  </si>
  <si>
    <t>顺会乡提档升级村建设项目</t>
  </si>
  <si>
    <t>人居环境整治</t>
  </si>
  <si>
    <t>村容村貌提升</t>
  </si>
  <si>
    <t>1.顺会村：街巷硬化12150㎡、残垣断壁治理2000㎡、安装路灯120盏。2.牛湾子村：街巷硬化6000㎡、残垣断壁治理5700㎡、安装路灯150盏、破旧院落整治61处。（变更前为：“1.顺会村：8000㎡街巷硬化、长2100m×高2.0m的砖围墙建设、80盏路灯建设。2.刘衬会村：12800㎡街巷硬化、长700m×高2.0m的砖围墙建设、100盏路灯建设”）</t>
  </si>
  <si>
    <t>9个月</t>
  </si>
  <si>
    <t>改善人居环境，提高村民生活品质</t>
  </si>
  <si>
    <t>1.顺会村：街巷硬化12150㎡、残垣断壁治理2000㎡、安装路灯120盏。2.牛湾子村：街巷硬化6000㎡、残垣断壁治理5700㎡、安装路灯150盏、破旧院落整治61处.（变更前为：“1.顺会村：8000㎡街巷硬化、长2100m×高2.0m的砖围墙建设、80盏路灯建设。2.刘衬会村：12800㎡街巷硬化、长700m×高2.0m的砖围墙建设、100盏路灯建设”）</t>
  </si>
  <si>
    <t>313（变更前为“110”）</t>
  </si>
  <si>
    <t>909（变更前为“342”）</t>
  </si>
  <si>
    <t>486（变更前为“130”）</t>
  </si>
  <si>
    <t>1439（变更前为“364”）</t>
  </si>
  <si>
    <t>提档升级村</t>
  </si>
  <si>
    <t>岚县2024年养牛奖补项目</t>
  </si>
  <si>
    <t>对存栏50头以上肉牛养殖农业企业、农民专业合作社、家庭农场及个体户等经营主体进行奖补</t>
  </si>
  <si>
    <t>8个月</t>
  </si>
  <si>
    <t>500（调整前为“400”）</t>
  </si>
  <si>
    <t>通过养殖奖补，能极大提高岚县肉牛养殖数量，从而反哺脱贫户和务工脱贫户增加资产和劳动收入</t>
  </si>
  <si>
    <t>通过养殖奖补，养殖场户每头牛能多收入500元，极大提高岚县肉牛养殖数量，从而反哺种地脱贫户和务工脱贫户增加资产和劳动收入</t>
  </si>
  <si>
    <t>存栏50头（含）牛以上养殖场（户）</t>
  </si>
  <si>
    <t>东村镇</t>
  </si>
  <si>
    <t>麻会村</t>
  </si>
  <si>
    <r>
      <rPr>
        <sz val="28"/>
        <color theme="1"/>
        <rFont val="宋体"/>
        <charset val="134"/>
        <scheme val="minor"/>
      </rPr>
      <t>麻会村村主干道硬化及进村大桥建设项目</t>
    </r>
    <r>
      <rPr>
        <sz val="28"/>
        <rFont val="宋体"/>
        <charset val="134"/>
        <scheme val="minor"/>
      </rPr>
      <t>（变更前为“麻会村村主干道硬化及漫水桥建设项目”）</t>
    </r>
  </si>
  <si>
    <t>农村基础设施（含产业配套基础设施）</t>
  </si>
  <si>
    <t>农村道路建设（通村路、通户路、小型桥梁等）</t>
  </si>
  <si>
    <t>麻会村内</t>
  </si>
  <si>
    <t>长1131m、路基宽度3.5米-5米的村主干道路面凿除及硬化，15cm水泥稳定类基层4270㎡、5cm中粒式沥青混凝土面层5782㎡的建设、480㎡预应力混凝土空心板桥以及600m波形钢板护栏的建设</t>
  </si>
  <si>
    <t>改善基础设施建设，提升农村品味</t>
  </si>
  <si>
    <t>改善人居环境，带动经济发展</t>
  </si>
  <si>
    <t>东村镇人民政府</t>
  </si>
  <si>
    <t>社科乡（变更前为“乡村振兴局”）</t>
  </si>
  <si>
    <t>社科乡兰家舍村</t>
  </si>
  <si>
    <t>社科乡兰家舍村生活污水治理项目</t>
  </si>
  <si>
    <t>农村污水治理</t>
  </si>
  <si>
    <t>兰家舍村</t>
  </si>
  <si>
    <t>新建污水管网总长约12500m,其中：HDPE双壁波纹管 De315管道长度5550m、HDPE双壁波纹管 De250 管道长度3850m、UPVC管 De160 管道长度3100m、检查井580座、路面恢复15900㎡、购置安装50T一体化污水处理设备2套等。</t>
  </si>
  <si>
    <t>有效处理村庄污水，提升村庄基础设施水平，提高村民生活质量，提升村民满意度和幸福感</t>
  </si>
  <si>
    <t>新建污水管网总长约12500m,其中：HDPE双壁波纹管 De315管道长度5550m、HDPE双壁波纹管 De250 管道长度3850m、UPVC管 De160 管道长度3100m、检查井580座、路面恢复15900㎡、购置安装50T一体化污水处理设备2套。</t>
  </si>
  <si>
    <t>提升村庄基础设施水平，提高村民生活质量，提升村民满意度和幸福感</t>
  </si>
  <si>
    <t xml:space="preserve">社科乡人民政府（变更前为“乡村振兴局”） </t>
  </si>
  <si>
    <t>环保局（变更前为“岚县乡村振兴局 ”）</t>
  </si>
  <si>
    <t>乡村振兴局负责立项等前期手续办理，社科乡负责立项后项目建设等工作</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</si>
</sst>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_);[Red]\(0.0\)"/>
    <numFmt numFmtId="178" formatCode="0_ "/>
    <numFmt numFmtId="179" formatCode="0.00_ "/>
  </numFmts>
  <fonts count="46">
    <font>
      <sz val="11"/>
      <color theme="1"/>
      <name val="宋体"/>
      <charset val="134"/>
      <scheme val="minor"/>
    </font>
    <font>
      <sz val="28"/>
      <color theme="1"/>
      <name val="仿宋_GB2312"/>
      <charset val="134"/>
    </font>
    <font>
      <b/>
      <sz val="28"/>
      <color theme="1"/>
      <name val="仿宋_GB2312"/>
      <charset val="134"/>
    </font>
    <font>
      <sz val="36"/>
      <color theme="1"/>
      <name val="宋体"/>
      <charset val="134"/>
      <scheme val="minor"/>
    </font>
    <font>
      <b/>
      <sz val="72"/>
      <color rgb="FF000000"/>
      <name val="宋体"/>
      <charset val="134"/>
    </font>
    <font>
      <b/>
      <sz val="11"/>
      <color rgb="FF000000"/>
      <name val="宋体"/>
      <charset val="134"/>
    </font>
    <font>
      <sz val="11"/>
      <color rgb="FF000000"/>
      <name val="宋体"/>
      <charset val="134"/>
    </font>
    <font>
      <b/>
      <sz val="28"/>
      <color theme="1"/>
      <name val="宋体"/>
      <charset val="134"/>
    </font>
    <font>
      <b/>
      <sz val="28"/>
      <name val="宋体"/>
      <charset val="134"/>
    </font>
    <font>
      <sz val="28"/>
      <name val="宋体"/>
      <charset val="134"/>
      <scheme val="minor"/>
    </font>
    <font>
      <sz val="28"/>
      <color theme="1"/>
      <name val="宋体"/>
      <charset val="134"/>
      <scheme val="minor"/>
    </font>
    <font>
      <sz val="28"/>
      <name val="仿宋_GB2312"/>
      <charset val="134"/>
    </font>
    <font>
      <b/>
      <sz val="28"/>
      <color theme="1"/>
      <name val="宋体"/>
      <charset val="134"/>
      <scheme val="minor"/>
    </font>
    <font>
      <sz val="28"/>
      <name val="CESI仿宋-GB2312"/>
      <charset val="134"/>
    </font>
    <font>
      <sz val="9"/>
      <color theme="1"/>
      <name val="宋体"/>
      <charset val="134"/>
      <scheme val="minor"/>
    </font>
    <font>
      <sz val="20"/>
      <color rgb="FF000000"/>
      <name val="宋体"/>
      <charset val="134"/>
    </font>
    <font>
      <b/>
      <sz val="28"/>
      <color theme="1"/>
      <name val="仿宋"/>
      <charset val="134"/>
    </font>
    <font>
      <sz val="20"/>
      <name val="仿宋_GB2312"/>
      <charset val="134"/>
    </font>
    <font>
      <sz val="28"/>
      <name val="宋体"/>
      <charset val="134"/>
    </font>
    <font>
      <sz val="28"/>
      <color theme="1"/>
      <name val="宋体"/>
      <charset val="134"/>
    </font>
    <font>
      <sz val="28"/>
      <color theme="1"/>
      <name val="宋体"/>
      <charset val="134"/>
      <scheme val="major"/>
    </font>
    <font>
      <sz val="18"/>
      <color theme="1"/>
      <name val="宋体"/>
      <charset val="134"/>
      <scheme val="minor"/>
    </font>
    <font>
      <sz val="28"/>
      <color rgb="FF000000"/>
      <name val="宋体"/>
      <charset val="134"/>
    </font>
    <font>
      <b/>
      <sz val="28"/>
      <name val="仿宋_GB2312"/>
      <charset val="134"/>
    </font>
    <font>
      <sz val="2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2" borderId="5"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6"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3" borderId="8" applyNumberFormat="0" applyAlignment="0" applyProtection="0">
      <alignment vertical="center"/>
    </xf>
    <xf numFmtId="0" fontId="34" fillId="4" borderId="9" applyNumberFormat="0" applyAlignment="0" applyProtection="0">
      <alignment vertical="center"/>
    </xf>
    <xf numFmtId="0" fontId="35" fillId="4" borderId="8" applyNumberFormat="0" applyAlignment="0" applyProtection="0">
      <alignment vertical="center"/>
    </xf>
    <xf numFmtId="0" fontId="36" fillId="5" borderId="10" applyNumberFormat="0" applyAlignment="0" applyProtection="0">
      <alignment vertical="center"/>
    </xf>
    <xf numFmtId="0" fontId="37" fillId="0" borderId="11" applyNumberFormat="0" applyFill="0" applyAlignment="0" applyProtection="0">
      <alignment vertical="center"/>
    </xf>
    <xf numFmtId="0" fontId="38" fillId="0" borderId="12" applyNumberFormat="0" applyFill="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2" fillId="32" borderId="0" applyNumberFormat="0" applyBorder="0" applyAlignment="0" applyProtection="0">
      <alignment vertical="center"/>
    </xf>
    <xf numFmtId="0" fontId="44" fillId="0" borderId="0">
      <alignment vertical="center"/>
    </xf>
    <xf numFmtId="0" fontId="45" fillId="0" borderId="0">
      <alignment vertical="center"/>
    </xf>
    <xf numFmtId="0" fontId="45" fillId="0" borderId="0">
      <alignment vertical="center"/>
    </xf>
  </cellStyleXfs>
  <cellXfs count="73">
    <xf numFmtId="0" fontId="0" fillId="0" borderId="0" xfId="0">
      <alignment vertical="center"/>
    </xf>
    <xf numFmtId="0" fontId="0" fillId="0" borderId="0" xfId="0" applyFill="1" applyAlignment="1">
      <alignment vertical="center" wrapText="1"/>
    </xf>
    <xf numFmtId="0" fontId="0" fillId="0" borderId="0" xfId="0" applyFill="1" applyAlignment="1" applyProtection="1">
      <alignment vertical="center" wrapText="1"/>
    </xf>
    <xf numFmtId="0" fontId="0" fillId="0" borderId="0" xfId="0" applyFont="1" applyFill="1" applyAlignment="1" applyProtection="1">
      <alignment vertical="center" wrapText="1"/>
    </xf>
    <xf numFmtId="0" fontId="1" fillId="0" borderId="0" xfId="0" applyFont="1" applyFill="1" applyAlignment="1" applyProtection="1">
      <alignment vertical="center" wrapText="1"/>
    </xf>
    <xf numFmtId="0" fontId="2"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vertical="center"/>
    </xf>
    <xf numFmtId="0" fontId="0" fillId="0" borderId="0" xfId="0" applyFill="1" applyAlignment="1" applyProtection="1">
      <alignment horizontal="center" vertical="center" wrapText="1"/>
    </xf>
    <xf numFmtId="0" fontId="3" fillId="0" borderId="0" xfId="0" applyFont="1" applyFill="1" applyAlignment="1" applyProtection="1">
      <alignment horizontal="left" vertical="center" wrapText="1"/>
    </xf>
    <xf numFmtId="0" fontId="4" fillId="0" borderId="0" xfId="0" applyNumberFormat="1" applyFont="1" applyFill="1" applyBorder="1" applyAlignment="1" applyProtection="1">
      <alignment horizontal="center" vertical="center" wrapText="1"/>
    </xf>
    <xf numFmtId="0" fontId="0" fillId="0" borderId="0" xfId="0"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2" xfId="0" applyNumberFormat="1" applyFont="1" applyFill="1" applyBorder="1" applyAlignment="1" applyProtection="1">
      <alignment horizontal="center" vertical="center" wrapText="1"/>
    </xf>
    <xf numFmtId="0" fontId="12" fillId="0" borderId="0" xfId="0" applyFont="1" applyFill="1" applyAlignment="1">
      <alignment vertical="center"/>
    </xf>
    <xf numFmtId="0" fontId="13" fillId="0" borderId="2" xfId="0" applyNumberFormat="1" applyFont="1" applyFill="1" applyBorder="1" applyAlignment="1" applyProtection="1">
      <alignment horizontal="center" vertical="center" wrapText="1"/>
    </xf>
    <xf numFmtId="0" fontId="14"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Alignment="1" applyProtection="1">
      <alignment vertical="center"/>
    </xf>
    <xf numFmtId="0" fontId="15" fillId="0" borderId="0" xfId="0" applyNumberFormat="1" applyFont="1" applyFill="1" applyBorder="1" applyAlignment="1" applyProtection="1">
      <alignment horizontal="right" vertical="center" wrapText="1"/>
    </xf>
    <xf numFmtId="0" fontId="16" fillId="0" borderId="0" xfId="0" applyFont="1" applyFill="1" applyAlignment="1">
      <alignment vertical="center"/>
    </xf>
    <xf numFmtId="0" fontId="17" fillId="0" borderId="2"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0" fontId="7" fillId="0" borderId="0" xfId="0" applyFont="1" applyFill="1" applyAlignment="1">
      <alignment vertical="center"/>
    </xf>
    <xf numFmtId="0" fontId="10" fillId="0" borderId="2" xfId="0" applyFont="1" applyFill="1" applyBorder="1" applyAlignment="1">
      <alignment horizontal="center" vertical="center"/>
    </xf>
    <xf numFmtId="0" fontId="18" fillId="0" borderId="4"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wrapText="1"/>
    </xf>
    <xf numFmtId="0" fontId="18" fillId="0" borderId="2" xfId="0" applyFont="1" applyFill="1" applyBorder="1" applyAlignment="1">
      <alignment horizontal="center" vertical="center" wrapText="1"/>
    </xf>
    <xf numFmtId="0" fontId="18"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20" fillId="0" borderId="2" xfId="49" applyFont="1" applyBorder="1" applyAlignment="1">
      <alignment horizontal="center" vertical="center" wrapText="1"/>
    </xf>
    <xf numFmtId="0" fontId="20" fillId="0" borderId="2" xfId="0" applyFont="1" applyFill="1" applyBorder="1" applyAlignment="1">
      <alignment horizontal="center" vertical="center" wrapText="1"/>
    </xf>
    <xf numFmtId="0" fontId="10" fillId="0" borderId="1" xfId="0" applyFont="1" applyFill="1" applyBorder="1" applyAlignment="1">
      <alignment horizontal="center" vertical="center"/>
    </xf>
    <xf numFmtId="0" fontId="21" fillId="0" borderId="2" xfId="0"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176" fontId="18" fillId="0" borderId="2" xfId="0" applyNumberFormat="1" applyFont="1" applyFill="1" applyBorder="1" applyAlignment="1">
      <alignment horizontal="center" vertical="center" wrapText="1"/>
    </xf>
    <xf numFmtId="177" fontId="18" fillId="0" borderId="2" xfId="0"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178" fontId="20" fillId="0" borderId="2" xfId="0" applyNumberFormat="1" applyFont="1" applyFill="1" applyBorder="1" applyAlignment="1">
      <alignment horizontal="center" vertical="center" wrapText="1"/>
    </xf>
    <xf numFmtId="57" fontId="20" fillId="0" borderId="2" xfId="49" applyNumberFormat="1" applyFont="1" applyFill="1" applyBorder="1" applyAlignment="1" applyProtection="1">
      <alignment horizontal="center" vertical="center" wrapText="1"/>
    </xf>
    <xf numFmtId="0" fontId="18" fillId="0" borderId="2"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0" xfId="0" applyFont="1" applyFill="1" applyAlignment="1">
      <alignment vertical="center"/>
    </xf>
    <xf numFmtId="179" fontId="18" fillId="0" borderId="2" xfId="0" applyNumberFormat="1" applyFont="1" applyFill="1" applyBorder="1" applyAlignment="1" applyProtection="1">
      <alignment horizontal="center" vertical="center" wrapText="1"/>
    </xf>
    <xf numFmtId="0" fontId="19" fillId="0" borderId="2" xfId="0" applyFont="1" applyBorder="1" applyAlignment="1">
      <alignment horizontal="justify" vertical="center" indent="2"/>
    </xf>
    <xf numFmtId="179" fontId="18" fillId="0" borderId="2" xfId="0" applyNumberFormat="1" applyFont="1" applyFill="1" applyBorder="1" applyAlignment="1">
      <alignment horizontal="center" vertical="center" wrapText="1"/>
    </xf>
    <xf numFmtId="0" fontId="19" fillId="0" borderId="0" xfId="0" applyFont="1" applyAlignment="1">
      <alignment horizontal="justify" vertical="center" indent="2"/>
    </xf>
    <xf numFmtId="0" fontId="22" fillId="0" borderId="2" xfId="0" applyNumberFormat="1" applyFont="1" applyFill="1" applyBorder="1" applyAlignment="1">
      <alignment horizontal="center" vertical="center"/>
    </xf>
    <xf numFmtId="0" fontId="23" fillId="0" borderId="2"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19" fillId="0" borderId="2" xfId="0" applyFont="1" applyFill="1" applyBorder="1">
      <alignment vertical="center"/>
    </xf>
    <xf numFmtId="0" fontId="18" fillId="0" borderId="2" xfId="0" applyFont="1" applyFill="1" applyBorder="1" applyAlignment="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7" xfId="50"/>
    <cellStyle name="常规 2"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42"/>
  <sheetViews>
    <sheetView tabSelected="1" zoomScale="50" zoomScaleNormal="50" topLeftCell="F1" workbookViewId="0">
      <selection activeCell="L9" sqref="L9"/>
    </sheetView>
  </sheetViews>
  <sheetFormatPr defaultColWidth="9" defaultRowHeight="13.5"/>
  <cols>
    <col min="1" max="1" width="9.63333333333333" style="6" customWidth="1"/>
    <col min="2" max="2" width="17.25" style="1" customWidth="1"/>
    <col min="3" max="3" width="20.5" style="1" customWidth="1"/>
    <col min="4" max="4" width="39.1666666666667" style="1" customWidth="1"/>
    <col min="5" max="5" width="18.2166666666667" style="1" customWidth="1"/>
    <col min="6" max="6" width="21.6666666666667" style="1" customWidth="1"/>
    <col min="7" max="7" width="22.1833333333333" style="1" customWidth="1"/>
    <col min="8" max="8" width="14.8" style="1" customWidth="1"/>
    <col min="9" max="9" width="32.75" style="1" customWidth="1"/>
    <col min="10" max="10" width="51.5" style="1" customWidth="1"/>
    <col min="11" max="11" width="16.0333333333333" style="1" customWidth="1"/>
    <col min="12" max="12" width="28" style="1" customWidth="1"/>
    <col min="13" max="13" width="29.75" style="1" customWidth="1"/>
    <col min="14" max="14" width="29.3333333333333" style="1" customWidth="1"/>
    <col min="15" max="15" width="67.5" style="1" customWidth="1"/>
    <col min="16" max="16" width="35.9333333333333" style="1" customWidth="1"/>
    <col min="17" max="17" width="69.6833333333333" style="1" customWidth="1"/>
    <col min="18" max="18" width="30.3083333333333" style="7" customWidth="1"/>
    <col min="19" max="19" width="29.0583333333333" style="7" customWidth="1"/>
    <col min="20" max="20" width="20.3083333333333" style="7" customWidth="1"/>
    <col min="21" max="21" width="19.3833333333333" style="7" customWidth="1"/>
    <col min="22" max="22" width="20" style="7" customWidth="1"/>
    <col min="23" max="23" width="21.25" style="7" customWidth="1"/>
    <col min="24" max="24" width="80.75" style="1" customWidth="1"/>
    <col min="25" max="25" width="40.6333333333333" style="1" customWidth="1"/>
    <col min="26" max="26" width="22.9166666666667" style="1" customWidth="1"/>
    <col min="27" max="27" width="24.1666666666667" style="1" customWidth="1"/>
    <col min="28" max="28" width="13.25" style="1" customWidth="1"/>
    <col min="29" max="29" width="76.6083333333333" style="6" hidden="1" customWidth="1"/>
    <col min="30" max="16384" width="9" style="1"/>
  </cols>
  <sheetData>
    <row r="1" s="1" customFormat="1" spans="1:29">
      <c r="A1" s="6" t="s">
        <v>0</v>
      </c>
      <c r="B1" s="6"/>
      <c r="C1" s="6"/>
      <c r="D1" s="6"/>
      <c r="E1" s="6"/>
      <c r="F1" s="6"/>
      <c r="R1" s="7"/>
      <c r="S1" s="7"/>
      <c r="T1" s="7"/>
      <c r="U1" s="7"/>
      <c r="V1" s="7"/>
      <c r="W1" s="7"/>
      <c r="AC1" s="6"/>
    </row>
    <row r="2" s="2" customFormat="1" spans="1:29">
      <c r="A2" s="8"/>
      <c r="B2" s="8"/>
      <c r="C2" s="8"/>
      <c r="R2" s="31"/>
      <c r="S2" s="31"/>
      <c r="T2" s="31"/>
      <c r="U2" s="31"/>
      <c r="V2" s="31"/>
      <c r="W2" s="31"/>
      <c r="AC2" s="8"/>
    </row>
    <row r="3" s="2" customFormat="1" ht="75" customHeight="1" spans="1:29">
      <c r="A3" s="9" t="s">
        <v>1</v>
      </c>
      <c r="B3" s="9"/>
      <c r="C3" s="9"/>
      <c r="D3" s="9"/>
      <c r="E3" s="9"/>
      <c r="F3" s="9"/>
      <c r="G3" s="9"/>
      <c r="R3" s="31"/>
      <c r="S3" s="31"/>
      <c r="T3" s="31"/>
      <c r="U3" s="31"/>
      <c r="V3" s="31"/>
      <c r="W3" s="31"/>
      <c r="AC3" s="8"/>
    </row>
    <row r="4" s="2" customFormat="1" ht="117" customHeight="1" spans="1:29">
      <c r="A4" s="10" t="s">
        <v>2</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3" customFormat="1" ht="30" customHeight="1" spans="1:29">
      <c r="A5" s="11" t="s">
        <v>0</v>
      </c>
      <c r="B5" s="12"/>
      <c r="C5" s="12"/>
      <c r="D5" s="12"/>
      <c r="E5" s="13"/>
      <c r="F5" s="13"/>
      <c r="G5" s="13"/>
      <c r="H5" s="12"/>
      <c r="I5" s="12"/>
      <c r="J5" s="12"/>
      <c r="K5" s="12"/>
      <c r="L5" s="12"/>
      <c r="M5" s="12"/>
      <c r="N5" s="12"/>
      <c r="O5" s="12"/>
      <c r="P5" s="12"/>
      <c r="Q5" s="12"/>
      <c r="R5" s="12"/>
      <c r="S5" s="12"/>
      <c r="T5" s="12"/>
      <c r="U5" s="12"/>
      <c r="V5" s="12"/>
      <c r="W5" s="12"/>
      <c r="X5" s="32" t="s">
        <v>3</v>
      </c>
      <c r="Y5" s="32"/>
      <c r="Z5" s="32"/>
      <c r="AA5" s="32"/>
      <c r="AB5" s="32"/>
      <c r="AC5" s="32"/>
    </row>
    <row r="6" s="4" customFormat="1" ht="33" customHeight="1" spans="1:29">
      <c r="A6" s="68" t="s">
        <v>4</v>
      </c>
      <c r="B6" s="64" t="s">
        <v>5</v>
      </c>
      <c r="C6" s="64" t="s">
        <v>6</v>
      </c>
      <c r="D6" s="64" t="s">
        <v>7</v>
      </c>
      <c r="E6" s="64"/>
      <c r="F6" s="64"/>
      <c r="G6" s="64"/>
      <c r="H6" s="64"/>
      <c r="I6" s="64"/>
      <c r="J6" s="64"/>
      <c r="K6" s="64"/>
      <c r="L6" s="64" t="s">
        <v>8</v>
      </c>
      <c r="M6" s="64"/>
      <c r="N6" s="64"/>
      <c r="O6" s="64" t="s">
        <v>9</v>
      </c>
      <c r="P6" s="64" t="s">
        <v>10</v>
      </c>
      <c r="Q6" s="64" t="s">
        <v>11</v>
      </c>
      <c r="R6" s="64" t="s">
        <v>12</v>
      </c>
      <c r="S6" s="64" t="s">
        <v>13</v>
      </c>
      <c r="T6" s="64" t="s">
        <v>14</v>
      </c>
      <c r="U6" s="64"/>
      <c r="V6" s="64"/>
      <c r="W6" s="64"/>
      <c r="X6" s="64" t="s">
        <v>15</v>
      </c>
      <c r="Y6" s="64" t="s">
        <v>16</v>
      </c>
      <c r="Z6" s="64" t="s">
        <v>17</v>
      </c>
      <c r="AA6" s="64" t="s">
        <v>18</v>
      </c>
      <c r="AB6" s="64" t="s">
        <v>19</v>
      </c>
      <c r="AC6" s="64" t="s">
        <v>20</v>
      </c>
    </row>
    <row r="7" s="4" customFormat="1" ht="35.25" spans="1:29">
      <c r="A7" s="69"/>
      <c r="B7" s="64"/>
      <c r="C7" s="64"/>
      <c r="D7" s="64" t="s">
        <v>21</v>
      </c>
      <c r="E7" s="64" t="s">
        <v>22</v>
      </c>
      <c r="F7" s="64" t="s">
        <v>23</v>
      </c>
      <c r="G7" s="64" t="s">
        <v>24</v>
      </c>
      <c r="H7" s="64" t="s">
        <v>25</v>
      </c>
      <c r="I7" s="64" t="s">
        <v>26</v>
      </c>
      <c r="J7" s="64" t="s">
        <v>27</v>
      </c>
      <c r="K7" s="64" t="s">
        <v>28</v>
      </c>
      <c r="L7" s="64" t="s">
        <v>29</v>
      </c>
      <c r="M7" s="64" t="s">
        <v>30</v>
      </c>
      <c r="N7" s="64" t="s">
        <v>31</v>
      </c>
      <c r="O7" s="64"/>
      <c r="P7" s="64"/>
      <c r="Q7" s="64"/>
      <c r="R7" s="64"/>
      <c r="S7" s="64"/>
      <c r="T7" s="64" t="s">
        <v>32</v>
      </c>
      <c r="U7" s="64"/>
      <c r="V7" s="64" t="s">
        <v>33</v>
      </c>
      <c r="W7" s="64"/>
      <c r="X7" s="64"/>
      <c r="Y7" s="64"/>
      <c r="Z7" s="64"/>
      <c r="AA7" s="64"/>
      <c r="AB7" s="64"/>
      <c r="AC7" s="64"/>
    </row>
    <row r="8" s="4" customFormat="1" ht="145" customHeight="1" spans="1:29">
      <c r="A8" s="70"/>
      <c r="B8" s="64"/>
      <c r="C8" s="64"/>
      <c r="D8" s="64"/>
      <c r="E8" s="64"/>
      <c r="F8" s="64"/>
      <c r="G8" s="64"/>
      <c r="H8" s="64"/>
      <c r="I8" s="64"/>
      <c r="J8" s="64"/>
      <c r="K8" s="64"/>
      <c r="L8" s="64"/>
      <c r="M8" s="64"/>
      <c r="N8" s="64"/>
      <c r="O8" s="64"/>
      <c r="P8" s="64"/>
      <c r="Q8" s="64"/>
      <c r="R8" s="64"/>
      <c r="S8" s="64"/>
      <c r="T8" s="64" t="s">
        <v>34</v>
      </c>
      <c r="U8" s="64" t="s">
        <v>35</v>
      </c>
      <c r="V8" s="64" t="s">
        <v>34</v>
      </c>
      <c r="W8" s="64" t="s">
        <v>35</v>
      </c>
      <c r="X8" s="64"/>
      <c r="Y8" s="64"/>
      <c r="Z8" s="64"/>
      <c r="AA8" s="64"/>
      <c r="AB8" s="64"/>
      <c r="AC8" s="64"/>
    </row>
    <row r="9" s="5" customFormat="1" ht="409" customHeight="1" spans="1:29">
      <c r="A9" s="37">
        <v>1</v>
      </c>
      <c r="B9" s="38" t="s">
        <v>36</v>
      </c>
      <c r="C9" s="39" t="s">
        <v>37</v>
      </c>
      <c r="D9" s="24" t="s">
        <v>38</v>
      </c>
      <c r="E9" s="40" t="s">
        <v>39</v>
      </c>
      <c r="F9" s="40" t="s">
        <v>40</v>
      </c>
      <c r="G9" s="40" t="s">
        <v>41</v>
      </c>
      <c r="H9" s="40" t="s">
        <v>42</v>
      </c>
      <c r="I9" s="48" t="s">
        <v>43</v>
      </c>
      <c r="J9" s="24" t="s">
        <v>44</v>
      </c>
      <c r="K9" s="37" t="s">
        <v>45</v>
      </c>
      <c r="L9" s="37">
        <v>30.45</v>
      </c>
      <c r="M9" s="37">
        <v>30.45</v>
      </c>
      <c r="N9" s="37">
        <v>0</v>
      </c>
      <c r="O9" s="24" t="s">
        <v>46</v>
      </c>
      <c r="P9" s="37" t="s">
        <v>47</v>
      </c>
      <c r="Q9" s="24" t="s">
        <v>48</v>
      </c>
      <c r="R9" s="40">
        <v>2024.04</v>
      </c>
      <c r="S9" s="40">
        <v>2024.12</v>
      </c>
      <c r="T9" s="37"/>
      <c r="U9" s="37"/>
      <c r="V9" s="37">
        <v>2300</v>
      </c>
      <c r="W9" s="37">
        <v>9420</v>
      </c>
      <c r="X9" s="24" t="s">
        <v>49</v>
      </c>
      <c r="Y9" s="48" t="s">
        <v>50</v>
      </c>
      <c r="Z9" s="38" t="s">
        <v>51</v>
      </c>
      <c r="AA9" s="38" t="s">
        <v>51</v>
      </c>
      <c r="AB9" s="26"/>
      <c r="AC9" s="26"/>
    </row>
    <row r="10" s="5" customFormat="1" ht="205" customHeight="1" spans="1:29">
      <c r="A10" s="37">
        <v>2</v>
      </c>
      <c r="B10" s="40" t="s">
        <v>52</v>
      </c>
      <c r="C10" s="40" t="s">
        <v>53</v>
      </c>
      <c r="D10" s="40" t="s">
        <v>54</v>
      </c>
      <c r="E10" s="40" t="s">
        <v>55</v>
      </c>
      <c r="F10" s="40" t="s">
        <v>56</v>
      </c>
      <c r="G10" s="40" t="s">
        <v>57</v>
      </c>
      <c r="H10" s="40" t="s">
        <v>42</v>
      </c>
      <c r="I10" s="40" t="s">
        <v>53</v>
      </c>
      <c r="J10" s="40" t="s">
        <v>58</v>
      </c>
      <c r="K10" s="40" t="s">
        <v>59</v>
      </c>
      <c r="L10" s="40">
        <v>2500.08</v>
      </c>
      <c r="M10" s="40">
        <v>147</v>
      </c>
      <c r="N10" s="40">
        <v>2353.08</v>
      </c>
      <c r="O10" s="40" t="s">
        <v>60</v>
      </c>
      <c r="P10" s="40" t="s">
        <v>47</v>
      </c>
      <c r="Q10" s="40" t="s">
        <v>61</v>
      </c>
      <c r="R10" s="40">
        <v>2024.01</v>
      </c>
      <c r="S10" s="40">
        <v>2024.12</v>
      </c>
      <c r="T10" s="40">
        <v>10600</v>
      </c>
      <c r="U10" s="40">
        <v>20834</v>
      </c>
      <c r="V10" s="40"/>
      <c r="W10" s="40"/>
      <c r="X10" s="60" t="s">
        <v>62</v>
      </c>
      <c r="Y10" s="40"/>
      <c r="Z10" s="40" t="s">
        <v>63</v>
      </c>
      <c r="AA10" s="40" t="s">
        <v>63</v>
      </c>
      <c r="AB10" s="40"/>
      <c r="AC10" s="65"/>
    </row>
    <row r="11" s="5" customFormat="1" ht="205" customHeight="1" spans="1:29">
      <c r="A11" s="37">
        <v>3</v>
      </c>
      <c r="B11" s="40" t="s">
        <v>64</v>
      </c>
      <c r="C11" s="40" t="s">
        <v>53</v>
      </c>
      <c r="D11" s="40" t="s">
        <v>65</v>
      </c>
      <c r="E11" s="40" t="s">
        <v>39</v>
      </c>
      <c r="F11" s="41" t="s">
        <v>66</v>
      </c>
      <c r="G11" s="40" t="s">
        <v>67</v>
      </c>
      <c r="H11" s="40" t="s">
        <v>42</v>
      </c>
      <c r="I11" s="40" t="s">
        <v>53</v>
      </c>
      <c r="J11" s="40" t="s">
        <v>68</v>
      </c>
      <c r="K11" s="40" t="s">
        <v>69</v>
      </c>
      <c r="L11" s="40">
        <v>76.32</v>
      </c>
      <c r="M11" s="40">
        <v>76.32</v>
      </c>
      <c r="N11" s="40">
        <v>0</v>
      </c>
      <c r="O11" s="40" t="s">
        <v>70</v>
      </c>
      <c r="P11" s="49" t="s">
        <v>47</v>
      </c>
      <c r="Q11" s="40" t="s">
        <v>71</v>
      </c>
      <c r="R11" s="40">
        <v>2024.05</v>
      </c>
      <c r="S11" s="40">
        <v>2024.12</v>
      </c>
      <c r="T11" s="40"/>
      <c r="U11" s="40"/>
      <c r="V11" s="40">
        <v>5</v>
      </c>
      <c r="W11" s="40">
        <v>13</v>
      </c>
      <c r="X11" s="40" t="s">
        <v>70</v>
      </c>
      <c r="Y11" s="40" t="s">
        <v>72</v>
      </c>
      <c r="Z11" s="40" t="s">
        <v>73</v>
      </c>
      <c r="AA11" s="40" t="s">
        <v>73</v>
      </c>
      <c r="AB11" s="26"/>
      <c r="AC11" s="65"/>
    </row>
    <row r="12" s="5" customFormat="1" ht="208" customHeight="1" spans="1:29">
      <c r="A12" s="37">
        <v>4</v>
      </c>
      <c r="B12" s="40" t="s">
        <v>64</v>
      </c>
      <c r="C12" s="40" t="s">
        <v>53</v>
      </c>
      <c r="D12" s="40" t="s">
        <v>74</v>
      </c>
      <c r="E12" s="40" t="s">
        <v>39</v>
      </c>
      <c r="F12" s="41" t="s">
        <v>66</v>
      </c>
      <c r="G12" s="40" t="s">
        <v>67</v>
      </c>
      <c r="H12" s="40" t="s">
        <v>42</v>
      </c>
      <c r="I12" s="40" t="s">
        <v>53</v>
      </c>
      <c r="J12" s="40" t="s">
        <v>75</v>
      </c>
      <c r="K12" s="40" t="s">
        <v>69</v>
      </c>
      <c r="L12" s="40">
        <v>20</v>
      </c>
      <c r="M12" s="40">
        <v>20</v>
      </c>
      <c r="N12" s="40">
        <v>0</v>
      </c>
      <c r="O12" s="40" t="s">
        <v>76</v>
      </c>
      <c r="P12" s="49" t="s">
        <v>47</v>
      </c>
      <c r="Q12" s="40" t="s">
        <v>75</v>
      </c>
      <c r="R12" s="40">
        <v>2024.05</v>
      </c>
      <c r="S12" s="40">
        <v>2024.12</v>
      </c>
      <c r="T12" s="40"/>
      <c r="U12" s="40"/>
      <c r="V12" s="40">
        <v>16</v>
      </c>
      <c r="W12" s="40">
        <v>48</v>
      </c>
      <c r="X12" s="40" t="s">
        <v>76</v>
      </c>
      <c r="Y12" s="66" t="s">
        <v>77</v>
      </c>
      <c r="Z12" s="40" t="s">
        <v>73</v>
      </c>
      <c r="AA12" s="40" t="s">
        <v>73</v>
      </c>
      <c r="AB12" s="26"/>
      <c r="AC12" s="65"/>
    </row>
    <row r="13" s="5" customFormat="1" ht="248" customHeight="1" spans="1:29">
      <c r="A13" s="37">
        <v>5</v>
      </c>
      <c r="B13" s="40" t="s">
        <v>64</v>
      </c>
      <c r="C13" s="40" t="s">
        <v>53</v>
      </c>
      <c r="D13" s="40" t="s">
        <v>78</v>
      </c>
      <c r="E13" s="40" t="s">
        <v>39</v>
      </c>
      <c r="F13" s="41" t="s">
        <v>66</v>
      </c>
      <c r="G13" s="40" t="s">
        <v>67</v>
      </c>
      <c r="H13" s="40" t="s">
        <v>42</v>
      </c>
      <c r="I13" s="40" t="s">
        <v>53</v>
      </c>
      <c r="J13" s="40" t="s">
        <v>79</v>
      </c>
      <c r="K13" s="40" t="s">
        <v>69</v>
      </c>
      <c r="L13" s="43">
        <v>120</v>
      </c>
      <c r="M13" s="43">
        <v>120</v>
      </c>
      <c r="N13" s="43">
        <v>0</v>
      </c>
      <c r="O13" s="40" t="s">
        <v>80</v>
      </c>
      <c r="P13" s="49" t="s">
        <v>47</v>
      </c>
      <c r="Q13" s="40" t="s">
        <v>79</v>
      </c>
      <c r="R13" s="40">
        <v>2024.05</v>
      </c>
      <c r="S13" s="40">
        <v>2024.12</v>
      </c>
      <c r="T13" s="40"/>
      <c r="U13" s="40"/>
      <c r="V13" s="40">
        <v>16</v>
      </c>
      <c r="W13" s="40">
        <v>43</v>
      </c>
      <c r="X13" s="40" t="s">
        <v>80</v>
      </c>
      <c r="Y13" s="66" t="s">
        <v>81</v>
      </c>
      <c r="Z13" s="40" t="s">
        <v>73</v>
      </c>
      <c r="AA13" s="40" t="s">
        <v>73</v>
      </c>
      <c r="AB13" s="26"/>
      <c r="AC13" s="65"/>
    </row>
    <row r="14" s="5" customFormat="1" ht="271" customHeight="1" spans="1:29">
      <c r="A14" s="37">
        <v>6</v>
      </c>
      <c r="B14" s="40" t="s">
        <v>82</v>
      </c>
      <c r="C14" s="40" t="s">
        <v>83</v>
      </c>
      <c r="D14" s="40" t="s">
        <v>84</v>
      </c>
      <c r="E14" s="40" t="s">
        <v>39</v>
      </c>
      <c r="F14" s="41" t="s">
        <v>66</v>
      </c>
      <c r="G14" s="40" t="s">
        <v>67</v>
      </c>
      <c r="H14" s="40" t="s">
        <v>42</v>
      </c>
      <c r="I14" s="40" t="s">
        <v>85</v>
      </c>
      <c r="J14" s="40" t="s">
        <v>86</v>
      </c>
      <c r="K14" s="40" t="s">
        <v>87</v>
      </c>
      <c r="L14" s="43">
        <v>700</v>
      </c>
      <c r="M14" s="43">
        <v>200</v>
      </c>
      <c r="N14" s="43">
        <v>500</v>
      </c>
      <c r="O14" s="40" t="s">
        <v>88</v>
      </c>
      <c r="P14" s="49" t="s">
        <v>89</v>
      </c>
      <c r="Q14" s="40" t="s">
        <v>86</v>
      </c>
      <c r="R14" s="40">
        <v>2024.05</v>
      </c>
      <c r="S14" s="40">
        <v>2024.12</v>
      </c>
      <c r="T14" s="40">
        <v>28</v>
      </c>
      <c r="U14" s="40">
        <v>53</v>
      </c>
      <c r="V14" s="40">
        <v>21</v>
      </c>
      <c r="W14" s="40">
        <v>46</v>
      </c>
      <c r="X14" s="40" t="s">
        <v>88</v>
      </c>
      <c r="Y14" s="40" t="s">
        <v>90</v>
      </c>
      <c r="Z14" s="40" t="s">
        <v>91</v>
      </c>
      <c r="AA14" s="40" t="s">
        <v>73</v>
      </c>
      <c r="AB14" s="26"/>
      <c r="AC14" s="65"/>
    </row>
    <row r="15" s="36" customFormat="1" ht="122" customHeight="1" spans="1:29">
      <c r="A15" s="37">
        <v>7</v>
      </c>
      <c r="B15" s="42" t="s">
        <v>92</v>
      </c>
      <c r="C15" s="40" t="s">
        <v>53</v>
      </c>
      <c r="D15" s="40" t="s">
        <v>93</v>
      </c>
      <c r="E15" s="40" t="s">
        <v>39</v>
      </c>
      <c r="F15" s="42" t="s">
        <v>66</v>
      </c>
      <c r="G15" s="42" t="s">
        <v>94</v>
      </c>
      <c r="H15" s="40" t="s">
        <v>42</v>
      </c>
      <c r="I15" s="40" t="s">
        <v>95</v>
      </c>
      <c r="J15" s="40" t="s">
        <v>96</v>
      </c>
      <c r="K15" s="40" t="s">
        <v>97</v>
      </c>
      <c r="L15" s="40">
        <v>30</v>
      </c>
      <c r="M15" s="40">
        <v>30</v>
      </c>
      <c r="N15" s="40">
        <v>0</v>
      </c>
      <c r="O15" s="40" t="s">
        <v>98</v>
      </c>
      <c r="P15" s="40" t="s">
        <v>47</v>
      </c>
      <c r="Q15" s="40" t="s">
        <v>96</v>
      </c>
      <c r="R15" s="61">
        <v>2024.04</v>
      </c>
      <c r="S15" s="61">
        <v>2024.12</v>
      </c>
      <c r="T15" s="40">
        <v>32</v>
      </c>
      <c r="U15" s="40">
        <v>104</v>
      </c>
      <c r="V15" s="40">
        <v>58</v>
      </c>
      <c r="W15" s="40">
        <v>210</v>
      </c>
      <c r="X15" s="40" t="s">
        <v>98</v>
      </c>
      <c r="Y15" s="40"/>
      <c r="Z15" s="40" t="s">
        <v>99</v>
      </c>
      <c r="AA15" s="40" t="s">
        <v>99</v>
      </c>
      <c r="AB15" s="40"/>
      <c r="AC15" s="67"/>
    </row>
    <row r="16" s="36" customFormat="1" ht="106" customHeight="1" spans="1:29">
      <c r="A16" s="37">
        <v>8</v>
      </c>
      <c r="B16" s="42" t="s">
        <v>92</v>
      </c>
      <c r="C16" s="40" t="s">
        <v>53</v>
      </c>
      <c r="D16" s="40" t="s">
        <v>100</v>
      </c>
      <c r="E16" s="40" t="s">
        <v>39</v>
      </c>
      <c r="F16" s="42" t="s">
        <v>66</v>
      </c>
      <c r="G16" s="42" t="s">
        <v>94</v>
      </c>
      <c r="H16" s="40" t="s">
        <v>42</v>
      </c>
      <c r="I16" s="40" t="s">
        <v>95</v>
      </c>
      <c r="J16" s="40" t="s">
        <v>101</v>
      </c>
      <c r="K16" s="40" t="s">
        <v>97</v>
      </c>
      <c r="L16" s="40">
        <v>25</v>
      </c>
      <c r="M16" s="40">
        <v>25</v>
      </c>
      <c r="N16" s="40">
        <v>0</v>
      </c>
      <c r="O16" s="40" t="s">
        <v>102</v>
      </c>
      <c r="P16" s="40" t="s">
        <v>47</v>
      </c>
      <c r="Q16" s="40" t="s">
        <v>101</v>
      </c>
      <c r="R16" s="61">
        <v>2024.04</v>
      </c>
      <c r="S16" s="61">
        <v>2024.12</v>
      </c>
      <c r="T16" s="40">
        <v>150</v>
      </c>
      <c r="U16" s="40">
        <v>435</v>
      </c>
      <c r="V16" s="40">
        <v>369</v>
      </c>
      <c r="W16" s="40">
        <v>1035</v>
      </c>
      <c r="X16" s="62" t="s">
        <v>103</v>
      </c>
      <c r="Y16" s="40"/>
      <c r="Z16" s="40" t="s">
        <v>99</v>
      </c>
      <c r="AA16" s="40" t="s">
        <v>99</v>
      </c>
      <c r="AB16" s="40"/>
      <c r="AC16" s="67"/>
    </row>
    <row r="17" s="36" customFormat="1" ht="106" customHeight="1" spans="1:29">
      <c r="A17" s="37">
        <v>9</v>
      </c>
      <c r="B17" s="42" t="s">
        <v>92</v>
      </c>
      <c r="C17" s="40" t="s">
        <v>53</v>
      </c>
      <c r="D17" s="40" t="s">
        <v>104</v>
      </c>
      <c r="E17" s="40" t="s">
        <v>39</v>
      </c>
      <c r="F17" s="42" t="s">
        <v>66</v>
      </c>
      <c r="G17" s="42" t="s">
        <v>94</v>
      </c>
      <c r="H17" s="40" t="s">
        <v>42</v>
      </c>
      <c r="I17" s="40" t="s">
        <v>95</v>
      </c>
      <c r="J17" s="40" t="s">
        <v>105</v>
      </c>
      <c r="K17" s="40" t="s">
        <v>97</v>
      </c>
      <c r="L17" s="50">
        <v>40</v>
      </c>
      <c r="M17" s="50">
        <v>40</v>
      </c>
      <c r="N17" s="50">
        <v>0</v>
      </c>
      <c r="O17" s="51" t="s">
        <v>106</v>
      </c>
      <c r="P17" s="40" t="s">
        <v>47</v>
      </c>
      <c r="Q17" s="40" t="s">
        <v>107</v>
      </c>
      <c r="R17" s="61">
        <v>2024.04</v>
      </c>
      <c r="S17" s="61">
        <v>2024.12</v>
      </c>
      <c r="T17" s="40">
        <v>1053</v>
      </c>
      <c r="U17" s="40">
        <v>3879</v>
      </c>
      <c r="V17" s="40">
        <v>2567</v>
      </c>
      <c r="W17" s="40">
        <v>6983</v>
      </c>
      <c r="X17" s="51" t="s">
        <v>108</v>
      </c>
      <c r="Y17" s="40"/>
      <c r="Z17" s="40" t="s">
        <v>99</v>
      </c>
      <c r="AA17" s="40" t="s">
        <v>99</v>
      </c>
      <c r="AB17" s="40"/>
      <c r="AC17" s="67"/>
    </row>
    <row r="18" s="36" customFormat="1" ht="106" customHeight="1" spans="1:29">
      <c r="A18" s="37">
        <v>10</v>
      </c>
      <c r="B18" s="42" t="s">
        <v>92</v>
      </c>
      <c r="C18" s="40" t="s">
        <v>53</v>
      </c>
      <c r="D18" s="42" t="s">
        <v>109</v>
      </c>
      <c r="E18" s="40" t="s">
        <v>39</v>
      </c>
      <c r="F18" s="42" t="s">
        <v>66</v>
      </c>
      <c r="G18" s="42" t="s">
        <v>94</v>
      </c>
      <c r="H18" s="40" t="s">
        <v>42</v>
      </c>
      <c r="I18" s="40" t="s">
        <v>95</v>
      </c>
      <c r="J18" s="42" t="s">
        <v>110</v>
      </c>
      <c r="K18" s="40" t="s">
        <v>97</v>
      </c>
      <c r="L18" s="43">
        <v>60</v>
      </c>
      <c r="M18" s="43">
        <v>60</v>
      </c>
      <c r="N18" s="43">
        <v>0</v>
      </c>
      <c r="O18" s="42" t="s">
        <v>111</v>
      </c>
      <c r="P18" s="40" t="s">
        <v>47</v>
      </c>
      <c r="Q18" s="42" t="s">
        <v>110</v>
      </c>
      <c r="R18" s="61">
        <v>2024.04</v>
      </c>
      <c r="S18" s="61">
        <v>2024.12</v>
      </c>
      <c r="T18" s="43">
        <v>234</v>
      </c>
      <c r="U18" s="43">
        <v>769</v>
      </c>
      <c r="V18" s="43">
        <v>521</v>
      </c>
      <c r="W18" s="43">
        <v>1580</v>
      </c>
      <c r="X18" s="42" t="s">
        <v>111</v>
      </c>
      <c r="Y18" s="40"/>
      <c r="Z18" s="40" t="s">
        <v>99</v>
      </c>
      <c r="AA18" s="40" t="s">
        <v>99</v>
      </c>
      <c r="AB18" s="43"/>
      <c r="AC18" s="67"/>
    </row>
    <row r="19" s="36" customFormat="1" ht="106" customHeight="1" spans="1:29">
      <c r="A19" s="37">
        <v>11</v>
      </c>
      <c r="B19" s="42" t="s">
        <v>92</v>
      </c>
      <c r="C19" s="40" t="s">
        <v>53</v>
      </c>
      <c r="D19" s="42" t="s">
        <v>112</v>
      </c>
      <c r="E19" s="40" t="s">
        <v>39</v>
      </c>
      <c r="F19" s="42" t="s">
        <v>66</v>
      </c>
      <c r="G19" s="42" t="s">
        <v>94</v>
      </c>
      <c r="H19" s="40" t="s">
        <v>42</v>
      </c>
      <c r="I19" s="40" t="s">
        <v>95</v>
      </c>
      <c r="J19" s="42" t="s">
        <v>113</v>
      </c>
      <c r="K19" s="43" t="s">
        <v>97</v>
      </c>
      <c r="L19" s="43">
        <v>50</v>
      </c>
      <c r="M19" s="43">
        <v>50</v>
      </c>
      <c r="N19" s="43">
        <v>0</v>
      </c>
      <c r="O19" s="42" t="s">
        <v>114</v>
      </c>
      <c r="P19" s="40" t="s">
        <v>47</v>
      </c>
      <c r="Q19" s="42" t="s">
        <v>113</v>
      </c>
      <c r="R19" s="61">
        <v>2024.04</v>
      </c>
      <c r="S19" s="61">
        <v>2024.12</v>
      </c>
      <c r="T19" s="43"/>
      <c r="U19" s="43"/>
      <c r="V19" s="43">
        <v>25</v>
      </c>
      <c r="W19" s="43">
        <v>86</v>
      </c>
      <c r="X19" s="42" t="s">
        <v>114</v>
      </c>
      <c r="Y19" s="40"/>
      <c r="Z19" s="40" t="s">
        <v>99</v>
      </c>
      <c r="AA19" s="40" t="s">
        <v>99</v>
      </c>
      <c r="AB19" s="43"/>
      <c r="AC19" s="67"/>
    </row>
    <row r="20" s="5" customFormat="1" ht="267" customHeight="1" spans="1:29">
      <c r="A20" s="37">
        <v>12</v>
      </c>
      <c r="B20" s="42" t="s">
        <v>115</v>
      </c>
      <c r="C20" s="42" t="s">
        <v>116</v>
      </c>
      <c r="D20" s="42" t="s">
        <v>117</v>
      </c>
      <c r="E20" s="42" t="s">
        <v>118</v>
      </c>
      <c r="F20" s="42" t="s">
        <v>119</v>
      </c>
      <c r="G20" s="42" t="s">
        <v>120</v>
      </c>
      <c r="H20" s="42" t="s">
        <v>42</v>
      </c>
      <c r="I20" s="42" t="s">
        <v>116</v>
      </c>
      <c r="J20" s="52" t="s">
        <v>121</v>
      </c>
      <c r="K20" s="42" t="s">
        <v>59</v>
      </c>
      <c r="L20" s="42">
        <v>150</v>
      </c>
      <c r="M20" s="42">
        <v>150</v>
      </c>
      <c r="N20" s="42">
        <v>0</v>
      </c>
      <c r="O20" s="52" t="s">
        <v>122</v>
      </c>
      <c r="P20" s="42"/>
      <c r="Q20" s="42" t="s">
        <v>121</v>
      </c>
      <c r="R20" s="42">
        <v>2024.05</v>
      </c>
      <c r="S20" s="42">
        <v>2024.11</v>
      </c>
      <c r="T20" s="42">
        <v>30</v>
      </c>
      <c r="U20" s="42">
        <v>150</v>
      </c>
      <c r="V20" s="42">
        <v>72</v>
      </c>
      <c r="W20" s="42">
        <v>310</v>
      </c>
      <c r="X20" s="52" t="s">
        <v>122</v>
      </c>
      <c r="Y20" s="42"/>
      <c r="Z20" s="42" t="s">
        <v>123</v>
      </c>
      <c r="AA20" s="40" t="s">
        <v>99</v>
      </c>
      <c r="AB20" s="26"/>
      <c r="AC20" s="65"/>
    </row>
    <row r="21" s="5" customFormat="1" ht="249" customHeight="1" spans="1:29">
      <c r="A21" s="37">
        <v>13</v>
      </c>
      <c r="B21" s="40" t="s">
        <v>124</v>
      </c>
      <c r="C21" s="40" t="s">
        <v>125</v>
      </c>
      <c r="D21" s="45" t="s">
        <v>126</v>
      </c>
      <c r="E21" s="40" t="s">
        <v>118</v>
      </c>
      <c r="F21" s="40" t="s">
        <v>119</v>
      </c>
      <c r="G21" s="40" t="s">
        <v>127</v>
      </c>
      <c r="H21" s="46" t="s">
        <v>128</v>
      </c>
      <c r="I21" s="40" t="s">
        <v>125</v>
      </c>
      <c r="J21" s="45" t="s">
        <v>129</v>
      </c>
      <c r="K21" s="45" t="s">
        <v>130</v>
      </c>
      <c r="L21" s="53">
        <v>120</v>
      </c>
      <c r="M21" s="45">
        <v>120</v>
      </c>
      <c r="N21" s="53">
        <v>0</v>
      </c>
      <c r="O21" s="54" t="s">
        <v>131</v>
      </c>
      <c r="P21" s="45"/>
      <c r="Q21" s="45" t="s">
        <v>132</v>
      </c>
      <c r="R21" s="42">
        <v>2024.06</v>
      </c>
      <c r="S21" s="42">
        <v>2024.07</v>
      </c>
      <c r="T21" s="40">
        <v>151</v>
      </c>
      <c r="U21" s="40">
        <v>367</v>
      </c>
      <c r="V21" s="40">
        <v>315</v>
      </c>
      <c r="W21" s="40">
        <v>839</v>
      </c>
      <c r="X21" s="54" t="s">
        <v>131</v>
      </c>
      <c r="Y21" s="40"/>
      <c r="Z21" s="40" t="s">
        <v>133</v>
      </c>
      <c r="AA21" s="40" t="s">
        <v>134</v>
      </c>
      <c r="AB21" s="26"/>
      <c r="AC21" s="65"/>
    </row>
    <row r="22" s="5" customFormat="1" ht="277" customHeight="1" spans="1:29">
      <c r="A22" s="37">
        <v>14</v>
      </c>
      <c r="B22" s="37" t="s">
        <v>135</v>
      </c>
      <c r="C22" s="40" t="s">
        <v>136</v>
      </c>
      <c r="D22" s="40" t="s">
        <v>137</v>
      </c>
      <c r="E22" s="40" t="s">
        <v>39</v>
      </c>
      <c r="F22" s="40" t="s">
        <v>66</v>
      </c>
      <c r="G22" s="40" t="s">
        <v>138</v>
      </c>
      <c r="H22" s="40" t="s">
        <v>139</v>
      </c>
      <c r="I22" s="40" t="s">
        <v>140</v>
      </c>
      <c r="J22" s="40" t="s">
        <v>141</v>
      </c>
      <c r="K22" s="40" t="s">
        <v>59</v>
      </c>
      <c r="L22" s="40">
        <v>501</v>
      </c>
      <c r="M22" s="40">
        <f t="shared" ref="M22:M33" si="0">L22*0.5</f>
        <v>250.5</v>
      </c>
      <c r="N22" s="40">
        <f t="shared" ref="N22:N34" si="1">L22-M22</f>
        <v>250.5</v>
      </c>
      <c r="O22" s="40" t="s">
        <v>142</v>
      </c>
      <c r="P22" s="40"/>
      <c r="Q22" s="55" t="s">
        <v>141</v>
      </c>
      <c r="R22" s="61">
        <v>2024.06</v>
      </c>
      <c r="S22" s="61">
        <v>2024.12</v>
      </c>
      <c r="T22" s="40">
        <v>58</v>
      </c>
      <c r="U22" s="40">
        <v>166</v>
      </c>
      <c r="V22" s="40">
        <v>52</v>
      </c>
      <c r="W22" s="40">
        <v>156</v>
      </c>
      <c r="X22" s="40" t="s">
        <v>143</v>
      </c>
      <c r="Y22" s="40"/>
      <c r="Z22" s="40" t="s">
        <v>144</v>
      </c>
      <c r="AA22" s="40" t="s">
        <v>99</v>
      </c>
      <c r="AB22" s="26"/>
      <c r="AC22" s="65"/>
    </row>
    <row r="23" s="5" customFormat="1" ht="271" customHeight="1" spans="1:29">
      <c r="A23" s="37">
        <v>15</v>
      </c>
      <c r="B23" s="37" t="s">
        <v>135</v>
      </c>
      <c r="C23" s="40" t="s">
        <v>136</v>
      </c>
      <c r="D23" s="40" t="s">
        <v>145</v>
      </c>
      <c r="E23" s="40" t="s">
        <v>39</v>
      </c>
      <c r="F23" s="40" t="s">
        <v>66</v>
      </c>
      <c r="G23" s="40" t="s">
        <v>138</v>
      </c>
      <c r="H23" s="40" t="s">
        <v>139</v>
      </c>
      <c r="I23" s="40" t="s">
        <v>136</v>
      </c>
      <c r="J23" s="55" t="s">
        <v>146</v>
      </c>
      <c r="K23" s="40" t="s">
        <v>59</v>
      </c>
      <c r="L23" s="40">
        <v>592</v>
      </c>
      <c r="M23" s="40">
        <f t="shared" si="0"/>
        <v>296</v>
      </c>
      <c r="N23" s="40">
        <f t="shared" si="1"/>
        <v>296</v>
      </c>
      <c r="O23" s="40" t="s">
        <v>142</v>
      </c>
      <c r="P23" s="40"/>
      <c r="Q23" s="55" t="s">
        <v>146</v>
      </c>
      <c r="R23" s="61">
        <v>2024.06</v>
      </c>
      <c r="S23" s="61">
        <v>2024.12</v>
      </c>
      <c r="T23" s="40">
        <v>51</v>
      </c>
      <c r="U23" s="40">
        <v>158</v>
      </c>
      <c r="V23" s="40">
        <v>56</v>
      </c>
      <c r="W23" s="40">
        <v>168</v>
      </c>
      <c r="X23" s="40" t="s">
        <v>143</v>
      </c>
      <c r="Y23" s="40"/>
      <c r="Z23" s="40" t="s">
        <v>144</v>
      </c>
      <c r="AA23" s="40" t="s">
        <v>99</v>
      </c>
      <c r="AB23" s="26"/>
      <c r="AC23" s="65"/>
    </row>
    <row r="24" s="5" customFormat="1" ht="136" customHeight="1" spans="1:29">
      <c r="A24" s="37">
        <v>16</v>
      </c>
      <c r="B24" s="37" t="s">
        <v>135</v>
      </c>
      <c r="C24" s="40" t="s">
        <v>136</v>
      </c>
      <c r="D24" s="40" t="s">
        <v>147</v>
      </c>
      <c r="E24" s="40" t="s">
        <v>39</v>
      </c>
      <c r="F24" s="40" t="s">
        <v>66</v>
      </c>
      <c r="G24" s="40" t="s">
        <v>138</v>
      </c>
      <c r="H24" s="47" t="s">
        <v>42</v>
      </c>
      <c r="I24" s="47" t="s">
        <v>136</v>
      </c>
      <c r="J24" s="57" t="s">
        <v>148</v>
      </c>
      <c r="K24" s="47" t="s">
        <v>59</v>
      </c>
      <c r="L24" s="47">
        <v>235</v>
      </c>
      <c r="M24" s="40">
        <f t="shared" si="0"/>
        <v>117.5</v>
      </c>
      <c r="N24" s="40">
        <f t="shared" si="1"/>
        <v>117.5</v>
      </c>
      <c r="O24" s="57" t="s">
        <v>149</v>
      </c>
      <c r="P24" s="40" t="s">
        <v>150</v>
      </c>
      <c r="Q24" s="57" t="s">
        <v>148</v>
      </c>
      <c r="R24" s="61">
        <v>2024.06</v>
      </c>
      <c r="S24" s="61">
        <v>2024.12</v>
      </c>
      <c r="T24" s="40">
        <v>51</v>
      </c>
      <c r="U24" s="40">
        <v>158</v>
      </c>
      <c r="V24" s="40">
        <v>56</v>
      </c>
      <c r="W24" s="40">
        <v>168</v>
      </c>
      <c r="X24" s="57" t="s">
        <v>149</v>
      </c>
      <c r="Y24" s="47"/>
      <c r="Z24" s="57" t="s">
        <v>144</v>
      </c>
      <c r="AA24" s="40" t="s">
        <v>99</v>
      </c>
      <c r="AB24" s="26"/>
      <c r="AC24" s="65"/>
    </row>
    <row r="25" s="5" customFormat="1" ht="408" customHeight="1" spans="1:29">
      <c r="A25" s="37">
        <v>17</v>
      </c>
      <c r="B25" s="26" t="s">
        <v>151</v>
      </c>
      <c r="C25" s="40" t="s">
        <v>152</v>
      </c>
      <c r="D25" s="40" t="s">
        <v>153</v>
      </c>
      <c r="E25" s="40" t="s">
        <v>39</v>
      </c>
      <c r="F25" s="40" t="s">
        <v>66</v>
      </c>
      <c r="G25" s="40" t="s">
        <v>138</v>
      </c>
      <c r="H25" s="40" t="s">
        <v>42</v>
      </c>
      <c r="I25" s="40" t="s">
        <v>154</v>
      </c>
      <c r="J25" s="55" t="s">
        <v>155</v>
      </c>
      <c r="K25" s="40" t="s">
        <v>97</v>
      </c>
      <c r="L25" s="40">
        <v>510</v>
      </c>
      <c r="M25" s="40">
        <f t="shared" si="0"/>
        <v>255</v>
      </c>
      <c r="N25" s="40">
        <f t="shared" si="1"/>
        <v>255</v>
      </c>
      <c r="O25" s="40" t="s">
        <v>156</v>
      </c>
      <c r="P25" s="58"/>
      <c r="Q25" s="55" t="s">
        <v>157</v>
      </c>
      <c r="R25" s="61">
        <v>2024.05</v>
      </c>
      <c r="S25" s="61">
        <v>2024.11</v>
      </c>
      <c r="T25" s="63">
        <v>63</v>
      </c>
      <c r="U25" s="63">
        <v>185</v>
      </c>
      <c r="V25" s="63">
        <v>110</v>
      </c>
      <c r="W25" s="63">
        <v>296</v>
      </c>
      <c r="X25" s="40" t="s">
        <v>156</v>
      </c>
      <c r="Y25" s="40"/>
      <c r="Z25" s="40" t="s">
        <v>158</v>
      </c>
      <c r="AA25" s="40" t="s">
        <v>99</v>
      </c>
      <c r="AB25" s="26"/>
      <c r="AC25" s="65"/>
    </row>
    <row r="26" s="5" customFormat="1" ht="279" customHeight="1" spans="1:29">
      <c r="A26" s="37">
        <v>18</v>
      </c>
      <c r="B26" s="26" t="s">
        <v>159</v>
      </c>
      <c r="C26" s="42" t="s">
        <v>160</v>
      </c>
      <c r="D26" s="42" t="s">
        <v>161</v>
      </c>
      <c r="E26" s="42" t="s">
        <v>39</v>
      </c>
      <c r="F26" s="42" t="s">
        <v>66</v>
      </c>
      <c r="G26" s="42" t="s">
        <v>138</v>
      </c>
      <c r="H26" s="42" t="s">
        <v>42</v>
      </c>
      <c r="I26" s="42" t="s">
        <v>160</v>
      </c>
      <c r="J26" s="52" t="s">
        <v>162</v>
      </c>
      <c r="K26" s="42" t="s">
        <v>97</v>
      </c>
      <c r="L26" s="42">
        <v>200</v>
      </c>
      <c r="M26" s="40">
        <f t="shared" si="0"/>
        <v>100</v>
      </c>
      <c r="N26" s="40">
        <f t="shared" si="1"/>
        <v>100</v>
      </c>
      <c r="O26" s="42" t="s">
        <v>163</v>
      </c>
      <c r="P26" s="42"/>
      <c r="Q26" s="52" t="s">
        <v>164</v>
      </c>
      <c r="R26" s="42">
        <v>2024.07</v>
      </c>
      <c r="S26" s="42">
        <v>2024.12</v>
      </c>
      <c r="T26" s="42">
        <v>84</v>
      </c>
      <c r="U26" s="42">
        <v>273</v>
      </c>
      <c r="V26" s="42">
        <v>124</v>
      </c>
      <c r="W26" s="42">
        <v>350</v>
      </c>
      <c r="X26" s="42" t="s">
        <v>165</v>
      </c>
      <c r="Y26" s="42" t="s">
        <v>166</v>
      </c>
      <c r="Z26" s="42" t="s">
        <v>167</v>
      </c>
      <c r="AA26" s="40" t="s">
        <v>99</v>
      </c>
      <c r="AB26" s="71"/>
      <c r="AC26" s="65"/>
    </row>
    <row r="27" s="5" customFormat="1" ht="246" customHeight="1" spans="1:29">
      <c r="A27" s="37">
        <v>19</v>
      </c>
      <c r="B27" s="26" t="s">
        <v>159</v>
      </c>
      <c r="C27" s="42" t="s">
        <v>168</v>
      </c>
      <c r="D27" s="42" t="s">
        <v>169</v>
      </c>
      <c r="E27" s="42" t="s">
        <v>39</v>
      </c>
      <c r="F27" s="42" t="s">
        <v>66</v>
      </c>
      <c r="G27" s="42" t="s">
        <v>138</v>
      </c>
      <c r="H27" s="42" t="s">
        <v>42</v>
      </c>
      <c r="I27" s="42" t="s">
        <v>170</v>
      </c>
      <c r="J27" s="42" t="s">
        <v>171</v>
      </c>
      <c r="K27" s="42" t="s">
        <v>97</v>
      </c>
      <c r="L27" s="42">
        <v>118</v>
      </c>
      <c r="M27" s="40">
        <f t="shared" si="0"/>
        <v>59</v>
      </c>
      <c r="N27" s="40">
        <f t="shared" si="1"/>
        <v>59</v>
      </c>
      <c r="O27" s="42" t="s">
        <v>163</v>
      </c>
      <c r="P27" s="42"/>
      <c r="Q27" s="52" t="s">
        <v>172</v>
      </c>
      <c r="R27" s="42">
        <v>2024.07</v>
      </c>
      <c r="S27" s="42">
        <v>2024.12</v>
      </c>
      <c r="T27" s="42">
        <v>20</v>
      </c>
      <c r="U27" s="42">
        <v>42</v>
      </c>
      <c r="V27" s="42">
        <v>20</v>
      </c>
      <c r="W27" s="42">
        <v>68</v>
      </c>
      <c r="X27" s="42" t="s">
        <v>165</v>
      </c>
      <c r="Y27" s="42" t="s">
        <v>173</v>
      </c>
      <c r="Z27" s="42" t="s">
        <v>167</v>
      </c>
      <c r="AA27" s="40" t="s">
        <v>99</v>
      </c>
      <c r="AB27" s="71"/>
      <c r="AC27" s="65"/>
    </row>
    <row r="28" s="5" customFormat="1" ht="274" customHeight="1" spans="1:29">
      <c r="A28" s="37">
        <v>20</v>
      </c>
      <c r="B28" s="26" t="s">
        <v>159</v>
      </c>
      <c r="C28" s="42" t="s">
        <v>174</v>
      </c>
      <c r="D28" s="40" t="s">
        <v>175</v>
      </c>
      <c r="E28" s="42" t="s">
        <v>39</v>
      </c>
      <c r="F28" s="42" t="s">
        <v>66</v>
      </c>
      <c r="G28" s="42" t="s">
        <v>138</v>
      </c>
      <c r="H28" s="42" t="s">
        <v>42</v>
      </c>
      <c r="I28" s="42" t="s">
        <v>176</v>
      </c>
      <c r="J28" s="42" t="s">
        <v>177</v>
      </c>
      <c r="K28" s="42" t="s">
        <v>97</v>
      </c>
      <c r="L28" s="42">
        <v>163</v>
      </c>
      <c r="M28" s="40">
        <f t="shared" si="0"/>
        <v>81.5</v>
      </c>
      <c r="N28" s="40">
        <f t="shared" si="1"/>
        <v>81.5</v>
      </c>
      <c r="O28" s="42" t="s">
        <v>163</v>
      </c>
      <c r="P28" s="42"/>
      <c r="Q28" s="52" t="s">
        <v>178</v>
      </c>
      <c r="R28" s="42">
        <v>2024.07</v>
      </c>
      <c r="S28" s="42">
        <v>2024.12</v>
      </c>
      <c r="T28" s="42">
        <v>89</v>
      </c>
      <c r="U28" s="42">
        <v>278</v>
      </c>
      <c r="V28" s="42">
        <v>87</v>
      </c>
      <c r="W28" s="42">
        <v>287</v>
      </c>
      <c r="X28" s="42" t="s">
        <v>165</v>
      </c>
      <c r="Y28" s="42" t="s">
        <v>179</v>
      </c>
      <c r="Z28" s="42" t="s">
        <v>167</v>
      </c>
      <c r="AA28" s="40" t="s">
        <v>99</v>
      </c>
      <c r="AB28" s="72"/>
      <c r="AC28" s="65"/>
    </row>
    <row r="29" s="5" customFormat="1" ht="237" customHeight="1" spans="1:29">
      <c r="A29" s="37">
        <v>21</v>
      </c>
      <c r="B29" s="26" t="s">
        <v>159</v>
      </c>
      <c r="C29" s="42" t="s">
        <v>180</v>
      </c>
      <c r="D29" s="42" t="s">
        <v>181</v>
      </c>
      <c r="E29" s="42" t="s">
        <v>39</v>
      </c>
      <c r="F29" s="42" t="s">
        <v>66</v>
      </c>
      <c r="G29" s="42" t="s">
        <v>138</v>
      </c>
      <c r="H29" s="42" t="s">
        <v>42</v>
      </c>
      <c r="I29" s="42" t="s">
        <v>182</v>
      </c>
      <c r="J29" s="42" t="s">
        <v>171</v>
      </c>
      <c r="K29" s="42" t="s">
        <v>97</v>
      </c>
      <c r="L29" s="42">
        <v>100</v>
      </c>
      <c r="M29" s="40">
        <f t="shared" si="0"/>
        <v>50</v>
      </c>
      <c r="N29" s="40">
        <f t="shared" si="1"/>
        <v>50</v>
      </c>
      <c r="O29" s="42" t="s">
        <v>163</v>
      </c>
      <c r="P29" s="42"/>
      <c r="Q29" s="52" t="s">
        <v>183</v>
      </c>
      <c r="R29" s="42">
        <v>2024.07</v>
      </c>
      <c r="S29" s="42">
        <v>2024.12</v>
      </c>
      <c r="T29" s="42">
        <v>40</v>
      </c>
      <c r="U29" s="42">
        <v>118</v>
      </c>
      <c r="V29" s="42">
        <v>50</v>
      </c>
      <c r="W29" s="42">
        <v>141</v>
      </c>
      <c r="X29" s="42" t="s">
        <v>165</v>
      </c>
      <c r="Y29" s="42" t="s">
        <v>184</v>
      </c>
      <c r="Z29" s="42" t="s">
        <v>167</v>
      </c>
      <c r="AA29" s="40" t="s">
        <v>99</v>
      </c>
      <c r="AB29" s="72"/>
      <c r="AC29" s="65"/>
    </row>
    <row r="30" s="5" customFormat="1" ht="238" customHeight="1" spans="1:29">
      <c r="A30" s="37">
        <v>22</v>
      </c>
      <c r="B30" s="26" t="s">
        <v>159</v>
      </c>
      <c r="C30" s="42" t="s">
        <v>185</v>
      </c>
      <c r="D30" s="42" t="s">
        <v>186</v>
      </c>
      <c r="E30" s="42" t="s">
        <v>39</v>
      </c>
      <c r="F30" s="42" t="s">
        <v>66</v>
      </c>
      <c r="G30" s="42" t="s">
        <v>138</v>
      </c>
      <c r="H30" s="42" t="s">
        <v>42</v>
      </c>
      <c r="I30" s="42" t="s">
        <v>187</v>
      </c>
      <c r="J30" s="42" t="s">
        <v>171</v>
      </c>
      <c r="K30" s="42" t="s">
        <v>97</v>
      </c>
      <c r="L30" s="42">
        <v>180</v>
      </c>
      <c r="M30" s="40">
        <f t="shared" si="0"/>
        <v>90</v>
      </c>
      <c r="N30" s="40">
        <f t="shared" si="1"/>
        <v>90</v>
      </c>
      <c r="O30" s="42" t="s">
        <v>163</v>
      </c>
      <c r="P30" s="42"/>
      <c r="Q30" s="52" t="s">
        <v>188</v>
      </c>
      <c r="R30" s="42">
        <v>2024.07</v>
      </c>
      <c r="S30" s="42">
        <v>2024.12</v>
      </c>
      <c r="T30" s="42">
        <v>75</v>
      </c>
      <c r="U30" s="42">
        <v>225</v>
      </c>
      <c r="V30" s="42">
        <v>79</v>
      </c>
      <c r="W30" s="42">
        <v>242</v>
      </c>
      <c r="X30" s="42" t="s">
        <v>165</v>
      </c>
      <c r="Y30" s="42" t="s">
        <v>189</v>
      </c>
      <c r="Z30" s="42" t="s">
        <v>167</v>
      </c>
      <c r="AA30" s="40" t="s">
        <v>99</v>
      </c>
      <c r="AB30" s="72"/>
      <c r="AC30" s="65"/>
    </row>
    <row r="31" s="5" customFormat="1" ht="252" customHeight="1" spans="1:29">
      <c r="A31" s="37">
        <v>23</v>
      </c>
      <c r="B31" s="26" t="s">
        <v>159</v>
      </c>
      <c r="C31" s="42" t="s">
        <v>190</v>
      </c>
      <c r="D31" s="42" t="s">
        <v>191</v>
      </c>
      <c r="E31" s="42" t="s">
        <v>39</v>
      </c>
      <c r="F31" s="42" t="s">
        <v>66</v>
      </c>
      <c r="G31" s="42" t="s">
        <v>138</v>
      </c>
      <c r="H31" s="42" t="s">
        <v>42</v>
      </c>
      <c r="I31" s="42" t="s">
        <v>190</v>
      </c>
      <c r="J31" s="52" t="s">
        <v>192</v>
      </c>
      <c r="K31" s="42" t="s">
        <v>97</v>
      </c>
      <c r="L31" s="43">
        <v>511</v>
      </c>
      <c r="M31" s="40">
        <v>255.5</v>
      </c>
      <c r="N31" s="40">
        <v>255.5</v>
      </c>
      <c r="O31" s="42" t="s">
        <v>163</v>
      </c>
      <c r="P31" s="42"/>
      <c r="Q31" s="52" t="s">
        <v>193</v>
      </c>
      <c r="R31" s="42">
        <v>2024.07</v>
      </c>
      <c r="S31" s="42">
        <v>2024.12</v>
      </c>
      <c r="T31" s="43">
        <v>135</v>
      </c>
      <c r="U31" s="43">
        <v>376</v>
      </c>
      <c r="V31" s="43">
        <v>126</v>
      </c>
      <c r="W31" s="43">
        <v>340</v>
      </c>
      <c r="X31" s="42" t="s">
        <v>165</v>
      </c>
      <c r="Y31" s="42" t="s">
        <v>194</v>
      </c>
      <c r="Z31" s="42" t="s">
        <v>167</v>
      </c>
      <c r="AA31" s="40" t="s">
        <v>99</v>
      </c>
      <c r="AB31" s="72"/>
      <c r="AC31" s="65"/>
    </row>
    <row r="32" s="5" customFormat="1" ht="292" customHeight="1" spans="1:29">
      <c r="A32" s="37">
        <v>24</v>
      </c>
      <c r="B32" s="26" t="s">
        <v>159</v>
      </c>
      <c r="C32" s="42" t="s">
        <v>190</v>
      </c>
      <c r="D32" s="42" t="s">
        <v>195</v>
      </c>
      <c r="E32" s="42" t="s">
        <v>39</v>
      </c>
      <c r="F32" s="42" t="s">
        <v>66</v>
      </c>
      <c r="G32" s="42" t="s">
        <v>138</v>
      </c>
      <c r="H32" s="42" t="s">
        <v>42</v>
      </c>
      <c r="I32" s="42" t="s">
        <v>190</v>
      </c>
      <c r="J32" s="42" t="s">
        <v>196</v>
      </c>
      <c r="K32" s="42" t="s">
        <v>97</v>
      </c>
      <c r="L32" s="43">
        <v>440</v>
      </c>
      <c r="M32" s="40">
        <v>220</v>
      </c>
      <c r="N32" s="40">
        <v>220</v>
      </c>
      <c r="O32" s="42" t="s">
        <v>163</v>
      </c>
      <c r="P32" s="42"/>
      <c r="Q32" s="52" t="s">
        <v>197</v>
      </c>
      <c r="R32" s="42">
        <v>2024.07</v>
      </c>
      <c r="S32" s="42">
        <v>2024.12</v>
      </c>
      <c r="T32" s="43">
        <v>135</v>
      </c>
      <c r="U32" s="43">
        <v>376</v>
      </c>
      <c r="V32" s="43">
        <v>126</v>
      </c>
      <c r="W32" s="43">
        <v>340</v>
      </c>
      <c r="X32" s="42" t="s">
        <v>165</v>
      </c>
      <c r="Y32" s="42" t="s">
        <v>194</v>
      </c>
      <c r="Z32" s="42" t="s">
        <v>167</v>
      </c>
      <c r="AA32" s="40" t="s">
        <v>99</v>
      </c>
      <c r="AB32" s="72"/>
      <c r="AC32" s="65"/>
    </row>
    <row r="33" s="5" customFormat="1" ht="386" customHeight="1" spans="1:29">
      <c r="A33" s="37">
        <v>25</v>
      </c>
      <c r="B33" s="26" t="s">
        <v>159</v>
      </c>
      <c r="C33" s="42" t="s">
        <v>180</v>
      </c>
      <c r="D33" s="42" t="s">
        <v>198</v>
      </c>
      <c r="E33" s="42" t="s">
        <v>39</v>
      </c>
      <c r="F33" s="42" t="s">
        <v>66</v>
      </c>
      <c r="G33" s="42" t="s">
        <v>138</v>
      </c>
      <c r="H33" s="42" t="s">
        <v>42</v>
      </c>
      <c r="I33" s="42" t="s">
        <v>199</v>
      </c>
      <c r="J33" s="42" t="s">
        <v>200</v>
      </c>
      <c r="K33" s="42" t="s">
        <v>97</v>
      </c>
      <c r="L33" s="43">
        <v>500</v>
      </c>
      <c r="M33" s="40">
        <f>L33*0.5</f>
        <v>250</v>
      </c>
      <c r="N33" s="40">
        <f>L33-M33</f>
        <v>250</v>
      </c>
      <c r="O33" s="42" t="s">
        <v>163</v>
      </c>
      <c r="P33" s="42"/>
      <c r="Q33" s="52" t="s">
        <v>201</v>
      </c>
      <c r="R33" s="42">
        <v>2024.07</v>
      </c>
      <c r="S33" s="42">
        <v>2024.12</v>
      </c>
      <c r="T33" s="43">
        <v>54</v>
      </c>
      <c r="U33" s="43">
        <v>142</v>
      </c>
      <c r="V33" s="43">
        <v>67</v>
      </c>
      <c r="W33" s="43">
        <v>208</v>
      </c>
      <c r="X33" s="42" t="s">
        <v>165</v>
      </c>
      <c r="Y33" s="42" t="s">
        <v>184</v>
      </c>
      <c r="Z33" s="42" t="s">
        <v>167</v>
      </c>
      <c r="AA33" s="40" t="s">
        <v>99</v>
      </c>
      <c r="AB33" s="72"/>
      <c r="AC33" s="65"/>
    </row>
    <row r="34" s="5" customFormat="1" ht="296" customHeight="1" spans="1:29">
      <c r="A34" s="37">
        <v>26</v>
      </c>
      <c r="B34" s="26" t="s">
        <v>159</v>
      </c>
      <c r="C34" s="42" t="s">
        <v>185</v>
      </c>
      <c r="D34" s="42" t="s">
        <v>202</v>
      </c>
      <c r="E34" s="42" t="s">
        <v>39</v>
      </c>
      <c r="F34" s="42" t="s">
        <v>66</v>
      </c>
      <c r="G34" s="42" t="s">
        <v>138</v>
      </c>
      <c r="H34" s="42" t="s">
        <v>42</v>
      </c>
      <c r="I34" s="42" t="s">
        <v>203</v>
      </c>
      <c r="J34" s="42" t="s">
        <v>204</v>
      </c>
      <c r="K34" s="42" t="s">
        <v>97</v>
      </c>
      <c r="L34" s="43">
        <v>304</v>
      </c>
      <c r="M34" s="40">
        <f>L34*0.5</f>
        <v>152</v>
      </c>
      <c r="N34" s="40">
        <f>L34-M34</f>
        <v>152</v>
      </c>
      <c r="O34" s="42" t="s">
        <v>163</v>
      </c>
      <c r="P34" s="42"/>
      <c r="Q34" s="52" t="s">
        <v>205</v>
      </c>
      <c r="R34" s="42">
        <v>2024.07</v>
      </c>
      <c r="S34" s="42">
        <v>2024.12</v>
      </c>
      <c r="T34" s="43">
        <v>59</v>
      </c>
      <c r="U34" s="43">
        <v>196</v>
      </c>
      <c r="V34" s="43">
        <v>42</v>
      </c>
      <c r="W34" s="43">
        <v>132</v>
      </c>
      <c r="X34" s="42" t="s">
        <v>165</v>
      </c>
      <c r="Y34" s="42" t="s">
        <v>189</v>
      </c>
      <c r="Z34" s="42" t="s">
        <v>167</v>
      </c>
      <c r="AA34" s="40" t="s">
        <v>99</v>
      </c>
      <c r="AB34" s="72"/>
      <c r="AC34" s="65"/>
    </row>
    <row r="35" s="5" customFormat="1" ht="246" customHeight="1" spans="1:29">
      <c r="A35" s="37">
        <v>27</v>
      </c>
      <c r="B35" s="26" t="s">
        <v>159</v>
      </c>
      <c r="C35" s="42" t="s">
        <v>190</v>
      </c>
      <c r="D35" s="42" t="s">
        <v>206</v>
      </c>
      <c r="E35" s="42" t="s">
        <v>39</v>
      </c>
      <c r="F35" s="42" t="s">
        <v>66</v>
      </c>
      <c r="G35" s="42" t="s">
        <v>138</v>
      </c>
      <c r="H35" s="42" t="s">
        <v>42</v>
      </c>
      <c r="I35" s="42" t="s">
        <v>190</v>
      </c>
      <c r="J35" s="42" t="s">
        <v>207</v>
      </c>
      <c r="K35" s="42" t="s">
        <v>97</v>
      </c>
      <c r="L35" s="43">
        <v>1772</v>
      </c>
      <c r="M35" s="40">
        <v>1034.9232</v>
      </c>
      <c r="N35" s="40">
        <f>L35-M35</f>
        <v>737.0768</v>
      </c>
      <c r="O35" s="42" t="s">
        <v>163</v>
      </c>
      <c r="P35" s="42"/>
      <c r="Q35" s="52" t="s">
        <v>208</v>
      </c>
      <c r="R35" s="42">
        <v>2024.07</v>
      </c>
      <c r="S35" s="42">
        <v>2024.12</v>
      </c>
      <c r="T35" s="43">
        <v>135</v>
      </c>
      <c r="U35" s="43">
        <v>376</v>
      </c>
      <c r="V35" s="43">
        <v>126</v>
      </c>
      <c r="W35" s="43">
        <v>340</v>
      </c>
      <c r="X35" s="42" t="s">
        <v>165</v>
      </c>
      <c r="Y35" s="42" t="s">
        <v>194</v>
      </c>
      <c r="Z35" s="42" t="s">
        <v>167</v>
      </c>
      <c r="AA35" s="40" t="s">
        <v>99</v>
      </c>
      <c r="AB35" s="72"/>
      <c r="AC35" s="65"/>
    </row>
    <row r="36" s="5" customFormat="1" ht="106" customHeight="1" spans="1:29">
      <c r="A36" s="26"/>
      <c r="B36" s="26" t="s">
        <v>209</v>
      </c>
      <c r="C36" s="26"/>
      <c r="D36" s="26"/>
      <c r="E36" s="26"/>
      <c r="F36" s="26"/>
      <c r="G36" s="26"/>
      <c r="H36" s="26"/>
      <c r="I36" s="26"/>
      <c r="J36" s="26"/>
      <c r="K36" s="26"/>
      <c r="L36" s="26">
        <f>SUM(L9:L35)</f>
        <v>10047.85</v>
      </c>
      <c r="M36" s="26">
        <f>SUM(M9:M35)</f>
        <v>4280.6932</v>
      </c>
      <c r="N36" s="26">
        <f>SUM(N9:N35)</f>
        <v>5767.1568</v>
      </c>
      <c r="O36" s="26"/>
      <c r="P36" s="26"/>
      <c r="Q36" s="26"/>
      <c r="R36" s="26"/>
      <c r="S36" s="26"/>
      <c r="T36" s="26"/>
      <c r="U36" s="26"/>
      <c r="V36" s="26"/>
      <c r="W36" s="26"/>
      <c r="X36" s="26"/>
      <c r="Y36" s="26"/>
      <c r="Z36" s="26"/>
      <c r="AA36" s="26"/>
      <c r="AB36" s="26"/>
      <c r="AC36" s="65"/>
    </row>
    <row r="37" s="1" customFormat="1" ht="35.25" spans="15:29">
      <c r="O37" s="29"/>
      <c r="P37" s="30"/>
      <c r="Q37" s="30"/>
      <c r="R37" s="7"/>
      <c r="S37" s="7"/>
      <c r="T37" s="7"/>
      <c r="U37" s="7"/>
      <c r="V37" s="7"/>
      <c r="W37" s="7"/>
      <c r="Y37" s="30"/>
      <c r="Z37" s="35"/>
      <c r="AA37" s="30"/>
      <c r="AC37" s="6"/>
    </row>
    <row r="38" s="1" customFormat="1" ht="35.25" spans="18:29">
      <c r="R38" s="7"/>
      <c r="S38" s="7"/>
      <c r="T38" s="7"/>
      <c r="U38" s="7"/>
      <c r="V38" s="7"/>
      <c r="W38" s="7"/>
      <c r="Y38" s="30"/>
      <c r="Z38" s="35"/>
      <c r="AA38" s="30"/>
      <c r="AC38" s="6"/>
    </row>
    <row r="39" s="1" customFormat="1" ht="5" customHeight="1" spans="18:29">
      <c r="R39" s="7"/>
      <c r="S39" s="7"/>
      <c r="T39" s="7"/>
      <c r="U39" s="7"/>
      <c r="V39" s="7"/>
      <c r="W39" s="7"/>
      <c r="AC39" s="6"/>
    </row>
    <row r="40" s="1" customFormat="1" spans="18:29">
      <c r="R40" s="7"/>
      <c r="S40" s="7"/>
      <c r="T40" s="7"/>
      <c r="U40" s="7"/>
      <c r="V40" s="7"/>
      <c r="W40" s="7"/>
      <c r="AC40" s="6"/>
    </row>
    <row r="41" s="1" customFormat="1" spans="18:29">
      <c r="R41" s="7"/>
      <c r="S41" s="7"/>
      <c r="T41" s="7"/>
      <c r="U41" s="7"/>
      <c r="V41" s="7"/>
      <c r="W41" s="7"/>
      <c r="AC41" s="6"/>
    </row>
    <row r="42" s="1" customFormat="1" spans="18:29">
      <c r="R42" s="7"/>
      <c r="S42" s="7"/>
      <c r="T42" s="7"/>
      <c r="U42" s="7"/>
      <c r="V42" s="7"/>
      <c r="W42" s="7"/>
      <c r="AC42" s="6"/>
    </row>
  </sheetData>
  <mergeCells count="36">
    <mergeCell ref="A1:F1"/>
    <mergeCell ref="A2:C2"/>
    <mergeCell ref="A3:G3"/>
    <mergeCell ref="A4:AC4"/>
    <mergeCell ref="E5:G5"/>
    <mergeCell ref="X5:AC5"/>
    <mergeCell ref="D6:K6"/>
    <mergeCell ref="L6:N6"/>
    <mergeCell ref="T6:W6"/>
    <mergeCell ref="T7:U7"/>
    <mergeCell ref="V7:W7"/>
    <mergeCell ref="A6:A8"/>
    <mergeCell ref="B6:B8"/>
    <mergeCell ref="C6:C8"/>
    <mergeCell ref="D7:D8"/>
    <mergeCell ref="E7:E8"/>
    <mergeCell ref="F7:F8"/>
    <mergeCell ref="G7:G8"/>
    <mergeCell ref="H7:H8"/>
    <mergeCell ref="I7:I8"/>
    <mergeCell ref="J7:J8"/>
    <mergeCell ref="K7:K8"/>
    <mergeCell ref="L7:L8"/>
    <mergeCell ref="M7:M8"/>
    <mergeCell ref="N7:N8"/>
    <mergeCell ref="O6:O8"/>
    <mergeCell ref="P6:P8"/>
    <mergeCell ref="Q6:Q8"/>
    <mergeCell ref="R6:R8"/>
    <mergeCell ref="S6:S8"/>
    <mergeCell ref="X6:X8"/>
    <mergeCell ref="Y6:Y8"/>
    <mergeCell ref="Z6:Z8"/>
    <mergeCell ref="AA6:AA8"/>
    <mergeCell ref="AB6:AB8"/>
    <mergeCell ref="AC6:AC8"/>
  </mergeCells>
  <pageMargins left="0.75" right="0.75" top="1" bottom="0.590277777777778" header="0.5" footer="0.5"/>
  <pageSetup paperSize="8" scale="2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42"/>
  <sheetViews>
    <sheetView zoomScale="50" zoomScaleNormal="50" topLeftCell="H26" workbookViewId="0">
      <selection activeCell="Q28" sqref="Q28"/>
    </sheetView>
  </sheetViews>
  <sheetFormatPr defaultColWidth="9" defaultRowHeight="13.5"/>
  <cols>
    <col min="1" max="1" width="9.63333333333333" style="6" customWidth="1"/>
    <col min="2" max="2" width="21.775" style="1" customWidth="1"/>
    <col min="3" max="3" width="20.5" style="1" customWidth="1"/>
    <col min="4" max="4" width="39.1666666666667" style="1" customWidth="1"/>
    <col min="5" max="5" width="18.2166666666667" style="1" customWidth="1"/>
    <col min="6" max="6" width="21.6666666666667" style="1" customWidth="1"/>
    <col min="7" max="7" width="22.1833333333333" style="1" customWidth="1"/>
    <col min="8" max="8" width="14.8" style="1" customWidth="1"/>
    <col min="9" max="9" width="32.75" style="1" customWidth="1"/>
    <col min="10" max="10" width="60" style="1" customWidth="1"/>
    <col min="11" max="11" width="16.0333333333333" style="1" customWidth="1"/>
    <col min="12" max="12" width="30.225" style="1" customWidth="1"/>
    <col min="13" max="13" width="32.6666666666667" style="1" customWidth="1"/>
    <col min="14" max="14" width="30" style="1" customWidth="1"/>
    <col min="15" max="15" width="67.5" style="1" customWidth="1"/>
    <col min="16" max="16" width="35.9333333333333" style="1" customWidth="1"/>
    <col min="17" max="17" width="69.6833333333333" style="1" customWidth="1"/>
    <col min="18" max="18" width="30.3083333333333" style="7" customWidth="1"/>
    <col min="19" max="19" width="29.0583333333333" style="7" customWidth="1"/>
    <col min="20" max="20" width="20.3083333333333" style="7" customWidth="1"/>
    <col min="21" max="21" width="19.3833333333333" style="7" customWidth="1"/>
    <col min="22" max="22" width="20" style="7" customWidth="1"/>
    <col min="23" max="23" width="21.25" style="7" customWidth="1"/>
    <col min="24" max="24" width="80.75" style="1" customWidth="1"/>
    <col min="25" max="25" width="40.6333333333333" style="1" customWidth="1"/>
    <col min="26" max="26" width="22.9166666666667" style="1" customWidth="1"/>
    <col min="27" max="27" width="24.1666666666667" style="1" customWidth="1"/>
    <col min="28" max="28" width="13.25" style="1" customWidth="1"/>
    <col min="29" max="29" width="76.6083333333333" style="6" hidden="1" customWidth="1"/>
    <col min="30" max="16384" width="9" style="1"/>
  </cols>
  <sheetData>
    <row r="1" s="1" customFormat="1" spans="1:29">
      <c r="A1" s="6" t="s">
        <v>0</v>
      </c>
      <c r="B1" s="6"/>
      <c r="C1" s="6"/>
      <c r="D1" s="6"/>
      <c r="E1" s="6"/>
      <c r="F1" s="6"/>
      <c r="R1" s="7"/>
      <c r="S1" s="7"/>
      <c r="T1" s="7"/>
      <c r="U1" s="7"/>
      <c r="V1" s="7"/>
      <c r="W1" s="7"/>
      <c r="AC1" s="6"/>
    </row>
    <row r="2" s="2" customFormat="1" spans="1:29">
      <c r="A2" s="8"/>
      <c r="B2" s="8"/>
      <c r="C2" s="8"/>
      <c r="R2" s="31"/>
      <c r="S2" s="31"/>
      <c r="T2" s="31"/>
      <c r="U2" s="31"/>
      <c r="V2" s="31"/>
      <c r="W2" s="31"/>
      <c r="AC2" s="8"/>
    </row>
    <row r="3" s="2" customFormat="1" ht="75" customHeight="1" spans="1:29">
      <c r="A3" s="9" t="s">
        <v>210</v>
      </c>
      <c r="B3" s="9"/>
      <c r="C3" s="9"/>
      <c r="D3" s="9"/>
      <c r="E3" s="9"/>
      <c r="F3" s="9"/>
      <c r="G3" s="9"/>
      <c r="R3" s="31"/>
      <c r="S3" s="31"/>
      <c r="T3" s="31"/>
      <c r="U3" s="31"/>
      <c r="V3" s="31"/>
      <c r="W3" s="31"/>
      <c r="AC3" s="8"/>
    </row>
    <row r="4" s="2" customFormat="1" ht="117" customHeight="1" spans="1:29">
      <c r="A4" s="10" t="s">
        <v>211</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3" customFormat="1" ht="30" customHeight="1" spans="1:29">
      <c r="A5" s="11" t="s">
        <v>0</v>
      </c>
      <c r="B5" s="12"/>
      <c r="C5" s="12"/>
      <c r="D5" s="12"/>
      <c r="E5" s="13"/>
      <c r="F5" s="13"/>
      <c r="G5" s="13"/>
      <c r="H5" s="12"/>
      <c r="I5" s="12"/>
      <c r="J5" s="12"/>
      <c r="K5" s="12"/>
      <c r="L5" s="12"/>
      <c r="M5" s="12"/>
      <c r="N5" s="12"/>
      <c r="O5" s="12"/>
      <c r="P5" s="12"/>
      <c r="Q5" s="12"/>
      <c r="R5" s="12"/>
      <c r="S5" s="12"/>
      <c r="T5" s="12"/>
      <c r="U5" s="12"/>
      <c r="V5" s="12"/>
      <c r="W5" s="12"/>
      <c r="X5" s="32" t="s">
        <v>3</v>
      </c>
      <c r="Y5" s="32"/>
      <c r="Z5" s="32"/>
      <c r="AA5" s="32"/>
      <c r="AB5" s="32"/>
      <c r="AC5" s="32"/>
    </row>
    <row r="6" s="4" customFormat="1" ht="50" customHeight="1" spans="1:29">
      <c r="A6" s="14" t="s">
        <v>4</v>
      </c>
      <c r="B6" s="15" t="s">
        <v>5</v>
      </c>
      <c r="C6" s="15" t="s">
        <v>6</v>
      </c>
      <c r="D6" s="15" t="s">
        <v>7</v>
      </c>
      <c r="E6" s="15"/>
      <c r="F6" s="15"/>
      <c r="G6" s="15"/>
      <c r="H6" s="15"/>
      <c r="I6" s="15"/>
      <c r="J6" s="15"/>
      <c r="K6" s="15"/>
      <c r="L6" s="15" t="s">
        <v>8</v>
      </c>
      <c r="M6" s="15"/>
      <c r="N6" s="15"/>
      <c r="O6" s="15" t="s">
        <v>9</v>
      </c>
      <c r="P6" s="15" t="s">
        <v>10</v>
      </c>
      <c r="Q6" s="15" t="s">
        <v>11</v>
      </c>
      <c r="R6" s="15" t="s">
        <v>12</v>
      </c>
      <c r="S6" s="15" t="s">
        <v>13</v>
      </c>
      <c r="T6" s="15" t="s">
        <v>14</v>
      </c>
      <c r="U6" s="15"/>
      <c r="V6" s="15"/>
      <c r="W6" s="15"/>
      <c r="X6" s="15" t="s">
        <v>15</v>
      </c>
      <c r="Y6" s="15" t="s">
        <v>16</v>
      </c>
      <c r="Z6" s="15" t="s">
        <v>17</v>
      </c>
      <c r="AA6" s="15" t="s">
        <v>18</v>
      </c>
      <c r="AB6" s="15" t="s">
        <v>19</v>
      </c>
      <c r="AC6" s="64" t="s">
        <v>20</v>
      </c>
    </row>
    <row r="7" s="4" customFormat="1" ht="35.25" spans="1:29">
      <c r="A7" s="16"/>
      <c r="B7" s="15"/>
      <c r="C7" s="15"/>
      <c r="D7" s="15" t="s">
        <v>21</v>
      </c>
      <c r="E7" s="15" t="s">
        <v>22</v>
      </c>
      <c r="F7" s="15" t="s">
        <v>23</v>
      </c>
      <c r="G7" s="15" t="s">
        <v>24</v>
      </c>
      <c r="H7" s="15" t="s">
        <v>25</v>
      </c>
      <c r="I7" s="15" t="s">
        <v>26</v>
      </c>
      <c r="J7" s="15" t="s">
        <v>27</v>
      </c>
      <c r="K7" s="15" t="s">
        <v>28</v>
      </c>
      <c r="L7" s="15" t="s">
        <v>29</v>
      </c>
      <c r="M7" s="15" t="s">
        <v>30</v>
      </c>
      <c r="N7" s="15" t="s">
        <v>31</v>
      </c>
      <c r="O7" s="15"/>
      <c r="P7" s="15"/>
      <c r="Q7" s="15"/>
      <c r="R7" s="15"/>
      <c r="S7" s="15"/>
      <c r="T7" s="15" t="s">
        <v>32</v>
      </c>
      <c r="U7" s="15"/>
      <c r="V7" s="15" t="s">
        <v>33</v>
      </c>
      <c r="W7" s="15"/>
      <c r="X7" s="15"/>
      <c r="Y7" s="15"/>
      <c r="Z7" s="15"/>
      <c r="AA7" s="15"/>
      <c r="AB7" s="15"/>
      <c r="AC7" s="64"/>
    </row>
    <row r="8" s="4" customFormat="1" ht="206" customHeight="1" spans="1:29">
      <c r="A8" s="17"/>
      <c r="B8" s="15"/>
      <c r="C8" s="15"/>
      <c r="D8" s="15"/>
      <c r="E8" s="15"/>
      <c r="F8" s="15"/>
      <c r="G8" s="15"/>
      <c r="H8" s="15"/>
      <c r="I8" s="15"/>
      <c r="J8" s="15"/>
      <c r="K8" s="15"/>
      <c r="L8" s="15"/>
      <c r="M8" s="15"/>
      <c r="N8" s="15"/>
      <c r="O8" s="15"/>
      <c r="P8" s="15"/>
      <c r="Q8" s="15"/>
      <c r="R8" s="15"/>
      <c r="S8" s="15"/>
      <c r="T8" s="15" t="s">
        <v>34</v>
      </c>
      <c r="U8" s="15" t="s">
        <v>35</v>
      </c>
      <c r="V8" s="15" t="s">
        <v>34</v>
      </c>
      <c r="W8" s="15" t="s">
        <v>35</v>
      </c>
      <c r="X8" s="15"/>
      <c r="Y8" s="15"/>
      <c r="Z8" s="15"/>
      <c r="AA8" s="15"/>
      <c r="AB8" s="15"/>
      <c r="AC8" s="64"/>
    </row>
    <row r="9" s="5" customFormat="1" ht="409" customHeight="1" spans="1:29">
      <c r="A9" s="37">
        <v>1</v>
      </c>
      <c r="B9" s="38" t="s">
        <v>36</v>
      </c>
      <c r="C9" s="39" t="s">
        <v>37</v>
      </c>
      <c r="D9" s="24" t="s">
        <v>38</v>
      </c>
      <c r="E9" s="40" t="s">
        <v>39</v>
      </c>
      <c r="F9" s="40" t="s">
        <v>40</v>
      </c>
      <c r="G9" s="40" t="s">
        <v>41</v>
      </c>
      <c r="H9" s="40" t="s">
        <v>42</v>
      </c>
      <c r="I9" s="48" t="s">
        <v>43</v>
      </c>
      <c r="J9" s="24" t="s">
        <v>44</v>
      </c>
      <c r="K9" s="37" t="s">
        <v>45</v>
      </c>
      <c r="L9" s="37">
        <v>30.45</v>
      </c>
      <c r="M9" s="37">
        <v>30.45</v>
      </c>
      <c r="N9" s="37">
        <v>0</v>
      </c>
      <c r="O9" s="24" t="s">
        <v>46</v>
      </c>
      <c r="P9" s="37" t="s">
        <v>47</v>
      </c>
      <c r="Q9" s="24" t="s">
        <v>48</v>
      </c>
      <c r="R9" s="40">
        <v>2024.04</v>
      </c>
      <c r="S9" s="40">
        <v>2024.12</v>
      </c>
      <c r="T9" s="37">
        <v>1600</v>
      </c>
      <c r="U9" s="37">
        <v>4200</v>
      </c>
      <c r="V9" s="37">
        <v>2300</v>
      </c>
      <c r="W9" s="37">
        <v>9420</v>
      </c>
      <c r="X9" s="24" t="s">
        <v>212</v>
      </c>
      <c r="Y9" s="48" t="s">
        <v>50</v>
      </c>
      <c r="Z9" s="38" t="s">
        <v>51</v>
      </c>
      <c r="AA9" s="38" t="s">
        <v>51</v>
      </c>
      <c r="AB9" s="26" t="s">
        <v>213</v>
      </c>
      <c r="AC9" s="26"/>
    </row>
    <row r="10" s="5" customFormat="1" ht="180" customHeight="1" spans="1:29">
      <c r="A10" s="37">
        <v>2</v>
      </c>
      <c r="B10" s="24" t="s">
        <v>214</v>
      </c>
      <c r="C10" s="40" t="s">
        <v>53</v>
      </c>
      <c r="D10" s="24" t="s">
        <v>215</v>
      </c>
      <c r="E10" s="40" t="s">
        <v>39</v>
      </c>
      <c r="F10" s="40" t="s">
        <v>66</v>
      </c>
      <c r="G10" s="40" t="s">
        <v>138</v>
      </c>
      <c r="H10" s="40" t="s">
        <v>42</v>
      </c>
      <c r="I10" s="40" t="s">
        <v>53</v>
      </c>
      <c r="J10" s="40" t="s">
        <v>216</v>
      </c>
      <c r="K10" s="40" t="s">
        <v>97</v>
      </c>
      <c r="L10" s="40">
        <v>630</v>
      </c>
      <c r="M10" s="40">
        <v>630</v>
      </c>
      <c r="N10" s="40">
        <v>0</v>
      </c>
      <c r="O10" s="40" t="s">
        <v>217</v>
      </c>
      <c r="P10" s="40" t="s">
        <v>47</v>
      </c>
      <c r="Q10" s="40" t="s">
        <v>218</v>
      </c>
      <c r="R10" s="40">
        <v>2024.01</v>
      </c>
      <c r="S10" s="40">
        <v>2024.12</v>
      </c>
      <c r="T10" s="40">
        <v>3434</v>
      </c>
      <c r="U10" s="40">
        <v>6800</v>
      </c>
      <c r="V10" s="40"/>
      <c r="W10" s="40"/>
      <c r="X10" s="40" t="s">
        <v>219</v>
      </c>
      <c r="Y10" s="40"/>
      <c r="Z10" s="40" t="s">
        <v>220</v>
      </c>
      <c r="AA10" s="40" t="s">
        <v>220</v>
      </c>
      <c r="AB10" s="26" t="s">
        <v>221</v>
      </c>
      <c r="AC10" s="65"/>
    </row>
    <row r="11" s="5" customFormat="1" ht="247" customHeight="1" spans="1:29">
      <c r="A11" s="37">
        <v>3</v>
      </c>
      <c r="B11" s="40" t="s">
        <v>52</v>
      </c>
      <c r="C11" s="40" t="s">
        <v>53</v>
      </c>
      <c r="D11" s="40" t="s">
        <v>54</v>
      </c>
      <c r="E11" s="40" t="s">
        <v>55</v>
      </c>
      <c r="F11" s="40" t="s">
        <v>56</v>
      </c>
      <c r="G11" s="40" t="s">
        <v>57</v>
      </c>
      <c r="H11" s="40" t="s">
        <v>42</v>
      </c>
      <c r="I11" s="40" t="s">
        <v>53</v>
      </c>
      <c r="J11" s="40" t="s">
        <v>58</v>
      </c>
      <c r="K11" s="40" t="s">
        <v>59</v>
      </c>
      <c r="L11" s="40">
        <v>2500.08</v>
      </c>
      <c r="M11" s="40">
        <v>147</v>
      </c>
      <c r="N11" s="40">
        <v>2353.08</v>
      </c>
      <c r="O11" s="40" t="s">
        <v>60</v>
      </c>
      <c r="P11" s="40" t="s">
        <v>47</v>
      </c>
      <c r="Q11" s="40" t="s">
        <v>61</v>
      </c>
      <c r="R11" s="40">
        <v>2024.01</v>
      </c>
      <c r="S11" s="40">
        <v>2024.12</v>
      </c>
      <c r="T11" s="40">
        <v>10600</v>
      </c>
      <c r="U11" s="40">
        <v>20834</v>
      </c>
      <c r="V11" s="40"/>
      <c r="W11" s="40"/>
      <c r="X11" s="60" t="s">
        <v>62</v>
      </c>
      <c r="Y11" s="40"/>
      <c r="Z11" s="40" t="s">
        <v>63</v>
      </c>
      <c r="AA11" s="40" t="s">
        <v>63</v>
      </c>
      <c r="AB11" s="26" t="s">
        <v>221</v>
      </c>
      <c r="AC11" s="65"/>
    </row>
    <row r="12" s="5" customFormat="1" ht="205" customHeight="1" spans="1:29">
      <c r="A12" s="37">
        <v>4</v>
      </c>
      <c r="B12" s="40" t="s">
        <v>64</v>
      </c>
      <c r="C12" s="40" t="s">
        <v>53</v>
      </c>
      <c r="D12" s="40" t="s">
        <v>65</v>
      </c>
      <c r="E12" s="40" t="s">
        <v>39</v>
      </c>
      <c r="F12" s="41" t="s">
        <v>66</v>
      </c>
      <c r="G12" s="40" t="s">
        <v>67</v>
      </c>
      <c r="H12" s="40" t="s">
        <v>42</v>
      </c>
      <c r="I12" s="40" t="s">
        <v>53</v>
      </c>
      <c r="J12" s="40" t="s">
        <v>68</v>
      </c>
      <c r="K12" s="40" t="s">
        <v>69</v>
      </c>
      <c r="L12" s="40">
        <v>76.32</v>
      </c>
      <c r="M12" s="40">
        <v>76.32</v>
      </c>
      <c r="N12" s="40">
        <v>0</v>
      </c>
      <c r="O12" s="40" t="s">
        <v>70</v>
      </c>
      <c r="P12" s="49" t="s">
        <v>47</v>
      </c>
      <c r="Q12" s="40" t="s">
        <v>71</v>
      </c>
      <c r="R12" s="40">
        <v>2024.05</v>
      </c>
      <c r="S12" s="40">
        <v>2024.12</v>
      </c>
      <c r="T12" s="40"/>
      <c r="U12" s="40"/>
      <c r="V12" s="40">
        <v>5</v>
      </c>
      <c r="W12" s="40">
        <v>13</v>
      </c>
      <c r="X12" s="40" t="s">
        <v>70</v>
      </c>
      <c r="Y12" s="40" t="s">
        <v>72</v>
      </c>
      <c r="Z12" s="40" t="s">
        <v>73</v>
      </c>
      <c r="AA12" s="40" t="s">
        <v>73</v>
      </c>
      <c r="AB12" s="26" t="s">
        <v>213</v>
      </c>
      <c r="AC12" s="65"/>
    </row>
    <row r="13" s="5" customFormat="1" ht="219" customHeight="1" spans="1:29">
      <c r="A13" s="37">
        <v>5</v>
      </c>
      <c r="B13" s="40" t="s">
        <v>64</v>
      </c>
      <c r="C13" s="40" t="s">
        <v>53</v>
      </c>
      <c r="D13" s="40" t="s">
        <v>74</v>
      </c>
      <c r="E13" s="40" t="s">
        <v>39</v>
      </c>
      <c r="F13" s="41" t="s">
        <v>66</v>
      </c>
      <c r="G13" s="40" t="s">
        <v>67</v>
      </c>
      <c r="H13" s="40" t="s">
        <v>42</v>
      </c>
      <c r="I13" s="40" t="s">
        <v>53</v>
      </c>
      <c r="J13" s="40" t="s">
        <v>75</v>
      </c>
      <c r="K13" s="40" t="s">
        <v>69</v>
      </c>
      <c r="L13" s="40">
        <v>20</v>
      </c>
      <c r="M13" s="40">
        <v>20</v>
      </c>
      <c r="N13" s="40">
        <v>0</v>
      </c>
      <c r="O13" s="40" t="s">
        <v>76</v>
      </c>
      <c r="P13" s="49" t="s">
        <v>47</v>
      </c>
      <c r="Q13" s="40" t="s">
        <v>75</v>
      </c>
      <c r="R13" s="40">
        <v>2024.05</v>
      </c>
      <c r="S13" s="40">
        <v>2024.12</v>
      </c>
      <c r="T13" s="40"/>
      <c r="U13" s="40"/>
      <c r="V13" s="40">
        <v>16</v>
      </c>
      <c r="W13" s="40">
        <v>48</v>
      </c>
      <c r="X13" s="40" t="s">
        <v>76</v>
      </c>
      <c r="Y13" s="66" t="s">
        <v>77</v>
      </c>
      <c r="Z13" s="40" t="s">
        <v>73</v>
      </c>
      <c r="AA13" s="40" t="s">
        <v>73</v>
      </c>
      <c r="AB13" s="26" t="s">
        <v>213</v>
      </c>
      <c r="AC13" s="65"/>
    </row>
    <row r="14" s="5" customFormat="1" ht="241" customHeight="1" spans="1:29">
      <c r="A14" s="37">
        <v>6</v>
      </c>
      <c r="B14" s="40" t="s">
        <v>64</v>
      </c>
      <c r="C14" s="40" t="s">
        <v>53</v>
      </c>
      <c r="D14" s="40" t="s">
        <v>78</v>
      </c>
      <c r="E14" s="40" t="s">
        <v>39</v>
      </c>
      <c r="F14" s="41" t="s">
        <v>66</v>
      </c>
      <c r="G14" s="40" t="s">
        <v>67</v>
      </c>
      <c r="H14" s="40" t="s">
        <v>42</v>
      </c>
      <c r="I14" s="40" t="s">
        <v>53</v>
      </c>
      <c r="J14" s="40" t="s">
        <v>79</v>
      </c>
      <c r="K14" s="40" t="s">
        <v>69</v>
      </c>
      <c r="L14" s="43">
        <v>120</v>
      </c>
      <c r="M14" s="43">
        <v>120</v>
      </c>
      <c r="N14" s="43">
        <v>0</v>
      </c>
      <c r="O14" s="40" t="s">
        <v>80</v>
      </c>
      <c r="P14" s="49" t="s">
        <v>47</v>
      </c>
      <c r="Q14" s="40" t="s">
        <v>79</v>
      </c>
      <c r="R14" s="40">
        <v>2024.05</v>
      </c>
      <c r="S14" s="40">
        <v>2024.12</v>
      </c>
      <c r="T14" s="40"/>
      <c r="U14" s="40"/>
      <c r="V14" s="40">
        <v>16</v>
      </c>
      <c r="W14" s="40">
        <v>43</v>
      </c>
      <c r="X14" s="40" t="s">
        <v>80</v>
      </c>
      <c r="Y14" s="66" t="s">
        <v>81</v>
      </c>
      <c r="Z14" s="40" t="s">
        <v>73</v>
      </c>
      <c r="AA14" s="40" t="s">
        <v>73</v>
      </c>
      <c r="AB14" s="26" t="s">
        <v>213</v>
      </c>
      <c r="AC14" s="65"/>
    </row>
    <row r="15" s="5" customFormat="1" ht="136" customHeight="1" spans="1:29">
      <c r="A15" s="37">
        <v>7</v>
      </c>
      <c r="B15" s="42" t="s">
        <v>92</v>
      </c>
      <c r="C15" s="40" t="s">
        <v>53</v>
      </c>
      <c r="D15" s="40" t="s">
        <v>93</v>
      </c>
      <c r="E15" s="40" t="s">
        <v>39</v>
      </c>
      <c r="F15" s="42" t="s">
        <v>66</v>
      </c>
      <c r="G15" s="42" t="s">
        <v>94</v>
      </c>
      <c r="H15" s="40" t="s">
        <v>42</v>
      </c>
      <c r="I15" s="40" t="s">
        <v>95</v>
      </c>
      <c r="J15" s="40" t="s">
        <v>96</v>
      </c>
      <c r="K15" s="40" t="s">
        <v>97</v>
      </c>
      <c r="L15" s="40">
        <v>30</v>
      </c>
      <c r="M15" s="40">
        <v>30</v>
      </c>
      <c r="N15" s="40">
        <v>0</v>
      </c>
      <c r="O15" s="40" t="s">
        <v>98</v>
      </c>
      <c r="P15" s="40" t="s">
        <v>47</v>
      </c>
      <c r="Q15" s="40" t="s">
        <v>96</v>
      </c>
      <c r="R15" s="61">
        <v>2024.04</v>
      </c>
      <c r="S15" s="61">
        <v>2024.12</v>
      </c>
      <c r="T15" s="40">
        <v>32</v>
      </c>
      <c r="U15" s="40">
        <v>104</v>
      </c>
      <c r="V15" s="40">
        <v>58</v>
      </c>
      <c r="W15" s="40">
        <v>210</v>
      </c>
      <c r="X15" s="40" t="s">
        <v>98</v>
      </c>
      <c r="Y15" s="40"/>
      <c r="Z15" s="40" t="s">
        <v>99</v>
      </c>
      <c r="AA15" s="40" t="s">
        <v>99</v>
      </c>
      <c r="AB15" s="26" t="s">
        <v>213</v>
      </c>
      <c r="AC15" s="65"/>
    </row>
    <row r="16" s="5" customFormat="1" ht="183" customHeight="1" spans="1:29">
      <c r="A16" s="37">
        <v>8</v>
      </c>
      <c r="B16" s="42" t="s">
        <v>92</v>
      </c>
      <c r="C16" s="40" t="s">
        <v>53</v>
      </c>
      <c r="D16" s="40" t="s">
        <v>100</v>
      </c>
      <c r="E16" s="40" t="s">
        <v>39</v>
      </c>
      <c r="F16" s="42" t="s">
        <v>66</v>
      </c>
      <c r="G16" s="42" t="s">
        <v>94</v>
      </c>
      <c r="H16" s="40" t="s">
        <v>42</v>
      </c>
      <c r="I16" s="40" t="s">
        <v>95</v>
      </c>
      <c r="J16" s="40" t="s">
        <v>101</v>
      </c>
      <c r="K16" s="40" t="s">
        <v>97</v>
      </c>
      <c r="L16" s="40">
        <v>25</v>
      </c>
      <c r="M16" s="40">
        <v>25</v>
      </c>
      <c r="N16" s="40">
        <v>0</v>
      </c>
      <c r="O16" s="40" t="s">
        <v>102</v>
      </c>
      <c r="P16" s="40" t="s">
        <v>47</v>
      </c>
      <c r="Q16" s="40" t="s">
        <v>101</v>
      </c>
      <c r="R16" s="61">
        <v>2024.04</v>
      </c>
      <c r="S16" s="61">
        <v>2024.12</v>
      </c>
      <c r="T16" s="40">
        <v>150</v>
      </c>
      <c r="U16" s="40">
        <v>435</v>
      </c>
      <c r="V16" s="40">
        <v>369</v>
      </c>
      <c r="W16" s="40">
        <v>1035</v>
      </c>
      <c r="X16" s="62" t="s">
        <v>222</v>
      </c>
      <c r="Y16" s="40"/>
      <c r="Z16" s="40" t="s">
        <v>99</v>
      </c>
      <c r="AA16" s="40" t="s">
        <v>99</v>
      </c>
      <c r="AB16" s="26" t="s">
        <v>213</v>
      </c>
      <c r="AC16" s="65"/>
    </row>
    <row r="17" s="5" customFormat="1" ht="144" customHeight="1" spans="1:29">
      <c r="A17" s="37">
        <v>9</v>
      </c>
      <c r="B17" s="42" t="s">
        <v>92</v>
      </c>
      <c r="C17" s="40" t="s">
        <v>53</v>
      </c>
      <c r="D17" s="40" t="s">
        <v>104</v>
      </c>
      <c r="E17" s="40" t="s">
        <v>39</v>
      </c>
      <c r="F17" s="42" t="s">
        <v>66</v>
      </c>
      <c r="G17" s="42" t="s">
        <v>94</v>
      </c>
      <c r="H17" s="40" t="s">
        <v>42</v>
      </c>
      <c r="I17" s="40" t="s">
        <v>95</v>
      </c>
      <c r="J17" s="40" t="s">
        <v>105</v>
      </c>
      <c r="K17" s="40" t="s">
        <v>97</v>
      </c>
      <c r="L17" s="50">
        <v>40</v>
      </c>
      <c r="M17" s="50">
        <v>40</v>
      </c>
      <c r="N17" s="50">
        <v>0</v>
      </c>
      <c r="O17" s="51" t="s">
        <v>106</v>
      </c>
      <c r="P17" s="40" t="s">
        <v>47</v>
      </c>
      <c r="Q17" s="40" t="s">
        <v>107</v>
      </c>
      <c r="R17" s="61">
        <v>2024.04</v>
      </c>
      <c r="S17" s="61">
        <v>2024.12</v>
      </c>
      <c r="T17" s="40">
        <v>1053</v>
      </c>
      <c r="U17" s="40">
        <v>3879</v>
      </c>
      <c r="V17" s="40">
        <v>2567</v>
      </c>
      <c r="W17" s="40">
        <v>6983</v>
      </c>
      <c r="X17" s="51" t="s">
        <v>108</v>
      </c>
      <c r="Y17" s="40"/>
      <c r="Z17" s="40" t="s">
        <v>99</v>
      </c>
      <c r="AA17" s="40" t="s">
        <v>99</v>
      </c>
      <c r="AB17" s="26" t="s">
        <v>213</v>
      </c>
      <c r="AC17" s="65"/>
    </row>
    <row r="18" s="5" customFormat="1" ht="130" customHeight="1" spans="1:29">
      <c r="A18" s="37">
        <v>10</v>
      </c>
      <c r="B18" s="42" t="s">
        <v>92</v>
      </c>
      <c r="C18" s="40" t="s">
        <v>53</v>
      </c>
      <c r="D18" s="42" t="s">
        <v>109</v>
      </c>
      <c r="E18" s="40" t="s">
        <v>39</v>
      </c>
      <c r="F18" s="42" t="s">
        <v>66</v>
      </c>
      <c r="G18" s="42" t="s">
        <v>94</v>
      </c>
      <c r="H18" s="40" t="s">
        <v>42</v>
      </c>
      <c r="I18" s="40" t="s">
        <v>95</v>
      </c>
      <c r="J18" s="42" t="s">
        <v>110</v>
      </c>
      <c r="K18" s="40" t="s">
        <v>97</v>
      </c>
      <c r="L18" s="43">
        <v>60</v>
      </c>
      <c r="M18" s="43">
        <v>60</v>
      </c>
      <c r="N18" s="43">
        <v>0</v>
      </c>
      <c r="O18" s="42" t="s">
        <v>111</v>
      </c>
      <c r="P18" s="40" t="s">
        <v>47</v>
      </c>
      <c r="Q18" s="42" t="s">
        <v>110</v>
      </c>
      <c r="R18" s="61">
        <v>2024.04</v>
      </c>
      <c r="S18" s="61">
        <v>2024.12</v>
      </c>
      <c r="T18" s="43">
        <v>234</v>
      </c>
      <c r="U18" s="43">
        <v>769</v>
      </c>
      <c r="V18" s="43">
        <v>521</v>
      </c>
      <c r="W18" s="43">
        <v>1580</v>
      </c>
      <c r="X18" s="42" t="s">
        <v>223</v>
      </c>
      <c r="Y18" s="40"/>
      <c r="Z18" s="40" t="s">
        <v>99</v>
      </c>
      <c r="AA18" s="40" t="s">
        <v>99</v>
      </c>
      <c r="AB18" s="26" t="s">
        <v>213</v>
      </c>
      <c r="AC18" s="65"/>
    </row>
    <row r="19" s="5" customFormat="1" ht="142" customHeight="1" spans="1:29">
      <c r="A19" s="37">
        <v>11</v>
      </c>
      <c r="B19" s="42" t="s">
        <v>92</v>
      </c>
      <c r="C19" s="40" t="s">
        <v>53</v>
      </c>
      <c r="D19" s="42" t="s">
        <v>112</v>
      </c>
      <c r="E19" s="40" t="s">
        <v>39</v>
      </c>
      <c r="F19" s="42" t="s">
        <v>66</v>
      </c>
      <c r="G19" s="42" t="s">
        <v>94</v>
      </c>
      <c r="H19" s="40" t="s">
        <v>42</v>
      </c>
      <c r="I19" s="40" t="s">
        <v>95</v>
      </c>
      <c r="J19" s="42" t="s">
        <v>113</v>
      </c>
      <c r="K19" s="43" t="s">
        <v>97</v>
      </c>
      <c r="L19" s="43">
        <v>50</v>
      </c>
      <c r="M19" s="43">
        <v>50</v>
      </c>
      <c r="N19" s="43">
        <v>0</v>
      </c>
      <c r="O19" s="42" t="s">
        <v>114</v>
      </c>
      <c r="P19" s="40" t="s">
        <v>47</v>
      </c>
      <c r="Q19" s="42" t="s">
        <v>113</v>
      </c>
      <c r="R19" s="61">
        <v>2024.04</v>
      </c>
      <c r="S19" s="61">
        <v>2024.12</v>
      </c>
      <c r="T19" s="43"/>
      <c r="U19" s="43"/>
      <c r="V19" s="43">
        <v>25</v>
      </c>
      <c r="W19" s="43">
        <v>86</v>
      </c>
      <c r="X19" s="42" t="s">
        <v>114</v>
      </c>
      <c r="Y19" s="40"/>
      <c r="Z19" s="40" t="s">
        <v>99</v>
      </c>
      <c r="AA19" s="40" t="s">
        <v>99</v>
      </c>
      <c r="AB19" s="26" t="s">
        <v>213</v>
      </c>
      <c r="AC19" s="65"/>
    </row>
    <row r="20" s="5" customFormat="1" ht="276" customHeight="1" spans="1:29">
      <c r="A20" s="37">
        <v>12</v>
      </c>
      <c r="B20" s="43" t="s">
        <v>115</v>
      </c>
      <c r="C20" s="42" t="s">
        <v>116</v>
      </c>
      <c r="D20" s="42" t="s">
        <v>117</v>
      </c>
      <c r="E20" s="42" t="s">
        <v>118</v>
      </c>
      <c r="F20" s="42" t="s">
        <v>119</v>
      </c>
      <c r="G20" s="42" t="s">
        <v>120</v>
      </c>
      <c r="H20" s="42" t="s">
        <v>42</v>
      </c>
      <c r="I20" s="42" t="s">
        <v>116</v>
      </c>
      <c r="J20" s="52" t="s">
        <v>224</v>
      </c>
      <c r="K20" s="42" t="s">
        <v>59</v>
      </c>
      <c r="L20" s="42">
        <v>150</v>
      </c>
      <c r="M20" s="42">
        <v>150</v>
      </c>
      <c r="N20" s="42">
        <v>0</v>
      </c>
      <c r="O20" s="52" t="s">
        <v>122</v>
      </c>
      <c r="P20" s="42"/>
      <c r="Q20" s="42" t="s">
        <v>224</v>
      </c>
      <c r="R20" s="42">
        <v>2024.05</v>
      </c>
      <c r="S20" s="42">
        <v>2024.11</v>
      </c>
      <c r="T20" s="42">
        <v>30</v>
      </c>
      <c r="U20" s="42">
        <v>150</v>
      </c>
      <c r="V20" s="42">
        <v>72</v>
      </c>
      <c r="W20" s="42">
        <v>310</v>
      </c>
      <c r="X20" s="52" t="s">
        <v>122</v>
      </c>
      <c r="Y20" s="42"/>
      <c r="Z20" s="42" t="s">
        <v>123</v>
      </c>
      <c r="AA20" s="40" t="s">
        <v>99</v>
      </c>
      <c r="AB20" s="26"/>
      <c r="AC20" s="65"/>
    </row>
    <row r="21" s="5" customFormat="1" ht="268" customHeight="1" spans="1:29">
      <c r="A21" s="37">
        <v>13</v>
      </c>
      <c r="B21" s="44" t="s">
        <v>124</v>
      </c>
      <c r="C21" s="40" t="s">
        <v>125</v>
      </c>
      <c r="D21" s="45" t="s">
        <v>126</v>
      </c>
      <c r="E21" s="40" t="s">
        <v>118</v>
      </c>
      <c r="F21" s="40" t="s">
        <v>119</v>
      </c>
      <c r="G21" s="40" t="s">
        <v>127</v>
      </c>
      <c r="H21" s="46" t="s">
        <v>128</v>
      </c>
      <c r="I21" s="40" t="s">
        <v>125</v>
      </c>
      <c r="J21" s="45" t="s">
        <v>129</v>
      </c>
      <c r="K21" s="45" t="s">
        <v>130</v>
      </c>
      <c r="L21" s="53">
        <v>120</v>
      </c>
      <c r="M21" s="45">
        <v>120</v>
      </c>
      <c r="N21" s="53">
        <v>0</v>
      </c>
      <c r="O21" s="54" t="s">
        <v>131</v>
      </c>
      <c r="P21" s="45"/>
      <c r="Q21" s="45" t="s">
        <v>132</v>
      </c>
      <c r="R21" s="42">
        <v>2024.06</v>
      </c>
      <c r="S21" s="42">
        <v>2024.07</v>
      </c>
      <c r="T21" s="40">
        <v>151</v>
      </c>
      <c r="U21" s="40">
        <v>367</v>
      </c>
      <c r="V21" s="40">
        <v>315</v>
      </c>
      <c r="W21" s="40">
        <v>839</v>
      </c>
      <c r="X21" s="54" t="s">
        <v>131</v>
      </c>
      <c r="Y21" s="40"/>
      <c r="Z21" s="40" t="s">
        <v>133</v>
      </c>
      <c r="AA21" s="40" t="s">
        <v>134</v>
      </c>
      <c r="AB21" s="26"/>
      <c r="AC21" s="65"/>
    </row>
    <row r="22" s="5" customFormat="1" ht="273" customHeight="1" spans="1:29">
      <c r="A22" s="37">
        <v>14</v>
      </c>
      <c r="B22" s="37" t="s">
        <v>135</v>
      </c>
      <c r="C22" s="40" t="s">
        <v>136</v>
      </c>
      <c r="D22" s="40" t="s">
        <v>137</v>
      </c>
      <c r="E22" s="40" t="s">
        <v>39</v>
      </c>
      <c r="F22" s="40" t="s">
        <v>66</v>
      </c>
      <c r="G22" s="40" t="s">
        <v>138</v>
      </c>
      <c r="H22" s="40" t="s">
        <v>139</v>
      </c>
      <c r="I22" s="40" t="s">
        <v>140</v>
      </c>
      <c r="J22" s="55" t="s">
        <v>225</v>
      </c>
      <c r="K22" s="40" t="s">
        <v>59</v>
      </c>
      <c r="L22" s="40">
        <v>501</v>
      </c>
      <c r="M22" s="40">
        <f>L22*0.5</f>
        <v>250.5</v>
      </c>
      <c r="N22" s="40">
        <f>L22-M22</f>
        <v>250.5</v>
      </c>
      <c r="O22" s="40" t="s">
        <v>142</v>
      </c>
      <c r="P22" s="40"/>
      <c r="Q22" s="55" t="s">
        <v>141</v>
      </c>
      <c r="R22" s="61">
        <v>2024.06</v>
      </c>
      <c r="S22" s="61">
        <v>2024.12</v>
      </c>
      <c r="T22" s="40">
        <v>58</v>
      </c>
      <c r="U22" s="40">
        <v>166</v>
      </c>
      <c r="V22" s="40">
        <v>52</v>
      </c>
      <c r="W22" s="40">
        <v>156</v>
      </c>
      <c r="X22" s="40" t="s">
        <v>143</v>
      </c>
      <c r="Y22" s="40"/>
      <c r="Z22" s="40" t="s">
        <v>144</v>
      </c>
      <c r="AA22" s="40" t="s">
        <v>99</v>
      </c>
      <c r="AB22" s="26" t="s">
        <v>226</v>
      </c>
      <c r="AC22" s="65"/>
    </row>
    <row r="23" s="5" customFormat="1" ht="276" customHeight="1" spans="1:29">
      <c r="A23" s="37">
        <v>15</v>
      </c>
      <c r="B23" s="37" t="s">
        <v>135</v>
      </c>
      <c r="C23" s="40" t="s">
        <v>136</v>
      </c>
      <c r="D23" s="40" t="s">
        <v>145</v>
      </c>
      <c r="E23" s="40" t="s">
        <v>39</v>
      </c>
      <c r="F23" s="40" t="s">
        <v>66</v>
      </c>
      <c r="G23" s="40" t="s">
        <v>138</v>
      </c>
      <c r="H23" s="40" t="s">
        <v>139</v>
      </c>
      <c r="I23" s="40" t="s">
        <v>136</v>
      </c>
      <c r="J23" s="55" t="s">
        <v>146</v>
      </c>
      <c r="K23" s="40" t="s">
        <v>59</v>
      </c>
      <c r="L23" s="40">
        <v>592</v>
      </c>
      <c r="M23" s="40">
        <f t="shared" ref="M23:M34" si="0">L23*0.5</f>
        <v>296</v>
      </c>
      <c r="N23" s="40">
        <f t="shared" ref="N23:N34" si="1">L23-M23</f>
        <v>296</v>
      </c>
      <c r="O23" s="40" t="s">
        <v>142</v>
      </c>
      <c r="P23" s="40"/>
      <c r="Q23" s="55" t="s">
        <v>146</v>
      </c>
      <c r="R23" s="61">
        <v>2024.06</v>
      </c>
      <c r="S23" s="61">
        <v>2024.12</v>
      </c>
      <c r="T23" s="40">
        <v>51</v>
      </c>
      <c r="U23" s="40">
        <v>158</v>
      </c>
      <c r="V23" s="40">
        <v>56</v>
      </c>
      <c r="W23" s="40">
        <v>168</v>
      </c>
      <c r="X23" s="40" t="s">
        <v>143</v>
      </c>
      <c r="Y23" s="40"/>
      <c r="Z23" s="40" t="s">
        <v>144</v>
      </c>
      <c r="AA23" s="40" t="s">
        <v>99</v>
      </c>
      <c r="AB23" s="26" t="s">
        <v>226</v>
      </c>
      <c r="AC23" s="65"/>
    </row>
    <row r="24" s="5" customFormat="1" ht="168" customHeight="1" spans="1:29">
      <c r="A24" s="37">
        <v>16</v>
      </c>
      <c r="B24" s="37" t="s">
        <v>135</v>
      </c>
      <c r="C24" s="40" t="s">
        <v>136</v>
      </c>
      <c r="D24" s="40" t="s">
        <v>147</v>
      </c>
      <c r="E24" s="40" t="s">
        <v>39</v>
      </c>
      <c r="F24" s="40" t="s">
        <v>66</v>
      </c>
      <c r="G24" s="40" t="s">
        <v>138</v>
      </c>
      <c r="H24" s="47" t="s">
        <v>42</v>
      </c>
      <c r="I24" s="47" t="s">
        <v>136</v>
      </c>
      <c r="J24" s="56" t="s">
        <v>148</v>
      </c>
      <c r="K24" s="47" t="s">
        <v>59</v>
      </c>
      <c r="L24" s="47">
        <v>235</v>
      </c>
      <c r="M24" s="40">
        <f t="shared" si="0"/>
        <v>117.5</v>
      </c>
      <c r="N24" s="40">
        <f t="shared" si="1"/>
        <v>117.5</v>
      </c>
      <c r="O24" s="57" t="s">
        <v>149</v>
      </c>
      <c r="P24" s="40" t="s">
        <v>150</v>
      </c>
      <c r="Q24" s="57" t="s">
        <v>148</v>
      </c>
      <c r="R24" s="61">
        <v>2024.06</v>
      </c>
      <c r="S24" s="61">
        <v>2024.12</v>
      </c>
      <c r="T24" s="40">
        <v>51</v>
      </c>
      <c r="U24" s="40">
        <v>158</v>
      </c>
      <c r="V24" s="40">
        <v>56</v>
      </c>
      <c r="W24" s="40">
        <v>168</v>
      </c>
      <c r="X24" s="57" t="s">
        <v>149</v>
      </c>
      <c r="Y24" s="47"/>
      <c r="Z24" s="57" t="s">
        <v>144</v>
      </c>
      <c r="AA24" s="40" t="s">
        <v>99</v>
      </c>
      <c r="AB24" s="26" t="s">
        <v>226</v>
      </c>
      <c r="AC24" s="65"/>
    </row>
    <row r="25" s="36" customFormat="1" ht="409" customHeight="1" spans="1:29">
      <c r="A25" s="43">
        <v>17</v>
      </c>
      <c r="B25" s="39" t="s">
        <v>151</v>
      </c>
      <c r="C25" s="40" t="s">
        <v>152</v>
      </c>
      <c r="D25" s="40" t="s">
        <v>153</v>
      </c>
      <c r="E25" s="40" t="s">
        <v>39</v>
      </c>
      <c r="F25" s="40" t="s">
        <v>66</v>
      </c>
      <c r="G25" s="40" t="s">
        <v>138</v>
      </c>
      <c r="H25" s="40" t="s">
        <v>42</v>
      </c>
      <c r="I25" s="40" t="s">
        <v>154</v>
      </c>
      <c r="J25" s="55" t="s">
        <v>155</v>
      </c>
      <c r="K25" s="40" t="s">
        <v>97</v>
      </c>
      <c r="L25" s="40">
        <v>510</v>
      </c>
      <c r="M25" s="40">
        <f t="shared" si="0"/>
        <v>255</v>
      </c>
      <c r="N25" s="40">
        <f t="shared" si="1"/>
        <v>255</v>
      </c>
      <c r="O25" s="40" t="s">
        <v>156</v>
      </c>
      <c r="P25" s="58"/>
      <c r="Q25" s="55" t="s">
        <v>157</v>
      </c>
      <c r="R25" s="61">
        <v>2024.05</v>
      </c>
      <c r="S25" s="61">
        <v>2024.11</v>
      </c>
      <c r="T25" s="63">
        <v>63</v>
      </c>
      <c r="U25" s="63">
        <v>185</v>
      </c>
      <c r="V25" s="63">
        <v>110</v>
      </c>
      <c r="W25" s="63">
        <v>296</v>
      </c>
      <c r="X25" s="40" t="s">
        <v>156</v>
      </c>
      <c r="Y25" s="40"/>
      <c r="Z25" s="40" t="s">
        <v>158</v>
      </c>
      <c r="AA25" s="40" t="s">
        <v>99</v>
      </c>
      <c r="AB25" s="39" t="s">
        <v>226</v>
      </c>
      <c r="AC25" s="67"/>
    </row>
    <row r="26" s="36" customFormat="1" ht="350" customHeight="1" spans="1:29">
      <c r="A26" s="43">
        <v>18</v>
      </c>
      <c r="B26" s="39" t="s">
        <v>159</v>
      </c>
      <c r="C26" s="42" t="s">
        <v>160</v>
      </c>
      <c r="D26" s="42" t="s">
        <v>161</v>
      </c>
      <c r="E26" s="42" t="s">
        <v>39</v>
      </c>
      <c r="F26" s="42" t="s">
        <v>66</v>
      </c>
      <c r="G26" s="42" t="s">
        <v>138</v>
      </c>
      <c r="H26" s="42" t="s">
        <v>42</v>
      </c>
      <c r="I26" s="42" t="s">
        <v>160</v>
      </c>
      <c r="J26" s="52" t="s">
        <v>162</v>
      </c>
      <c r="K26" s="42" t="s">
        <v>97</v>
      </c>
      <c r="L26" s="42">
        <v>200</v>
      </c>
      <c r="M26" s="40">
        <f t="shared" si="0"/>
        <v>100</v>
      </c>
      <c r="N26" s="40">
        <f t="shared" si="1"/>
        <v>100</v>
      </c>
      <c r="O26" s="42" t="s">
        <v>227</v>
      </c>
      <c r="P26" s="42" t="s">
        <v>47</v>
      </c>
      <c r="Q26" s="52" t="s">
        <v>164</v>
      </c>
      <c r="R26" s="42">
        <v>2024.07</v>
      </c>
      <c r="S26" s="42">
        <v>2024.12</v>
      </c>
      <c r="T26" s="42">
        <v>84</v>
      </c>
      <c r="U26" s="42">
        <v>273</v>
      </c>
      <c r="V26" s="42">
        <v>124</v>
      </c>
      <c r="W26" s="42">
        <v>350</v>
      </c>
      <c r="X26" s="42" t="s">
        <v>165</v>
      </c>
      <c r="Y26" s="42" t="s">
        <v>166</v>
      </c>
      <c r="Z26" s="42" t="s">
        <v>167</v>
      </c>
      <c r="AA26" s="40" t="s">
        <v>99</v>
      </c>
      <c r="AB26" s="39" t="s">
        <v>226</v>
      </c>
      <c r="AC26" s="67"/>
    </row>
    <row r="27" s="36" customFormat="1" ht="316" customHeight="1" spans="1:29">
      <c r="A27" s="43">
        <v>19</v>
      </c>
      <c r="B27" s="39" t="s">
        <v>159</v>
      </c>
      <c r="C27" s="42" t="s">
        <v>168</v>
      </c>
      <c r="D27" s="42" t="s">
        <v>169</v>
      </c>
      <c r="E27" s="42" t="s">
        <v>39</v>
      </c>
      <c r="F27" s="42" t="s">
        <v>66</v>
      </c>
      <c r="G27" s="42" t="s">
        <v>138</v>
      </c>
      <c r="H27" s="42" t="s">
        <v>42</v>
      </c>
      <c r="I27" s="42" t="s">
        <v>170</v>
      </c>
      <c r="J27" s="52" t="s">
        <v>171</v>
      </c>
      <c r="K27" s="42" t="s">
        <v>97</v>
      </c>
      <c r="L27" s="42">
        <v>118</v>
      </c>
      <c r="M27" s="40">
        <f t="shared" si="0"/>
        <v>59</v>
      </c>
      <c r="N27" s="40">
        <f t="shared" si="1"/>
        <v>59</v>
      </c>
      <c r="O27" s="42" t="s">
        <v>227</v>
      </c>
      <c r="P27" s="42" t="s">
        <v>47</v>
      </c>
      <c r="Q27" s="52" t="s">
        <v>172</v>
      </c>
      <c r="R27" s="42">
        <v>2024.07</v>
      </c>
      <c r="S27" s="42">
        <v>2024.12</v>
      </c>
      <c r="T27" s="42">
        <v>20</v>
      </c>
      <c r="U27" s="42">
        <v>42</v>
      </c>
      <c r="V27" s="42">
        <v>20</v>
      </c>
      <c r="W27" s="42">
        <v>68</v>
      </c>
      <c r="X27" s="42" t="s">
        <v>165</v>
      </c>
      <c r="Y27" s="42" t="s">
        <v>173</v>
      </c>
      <c r="Z27" s="42" t="s">
        <v>167</v>
      </c>
      <c r="AA27" s="40" t="s">
        <v>99</v>
      </c>
      <c r="AB27" s="39" t="s">
        <v>226</v>
      </c>
      <c r="AC27" s="67"/>
    </row>
    <row r="28" s="36" customFormat="1" ht="307" customHeight="1" spans="1:29">
      <c r="A28" s="43">
        <v>20</v>
      </c>
      <c r="B28" s="39" t="s">
        <v>159</v>
      </c>
      <c r="C28" s="42" t="s">
        <v>174</v>
      </c>
      <c r="D28" s="40" t="s">
        <v>175</v>
      </c>
      <c r="E28" s="42" t="s">
        <v>39</v>
      </c>
      <c r="F28" s="42" t="s">
        <v>66</v>
      </c>
      <c r="G28" s="42" t="s">
        <v>138</v>
      </c>
      <c r="H28" s="42" t="s">
        <v>42</v>
      </c>
      <c r="I28" s="42" t="s">
        <v>176</v>
      </c>
      <c r="J28" s="52" t="s">
        <v>177</v>
      </c>
      <c r="K28" s="42" t="s">
        <v>97</v>
      </c>
      <c r="L28" s="42">
        <v>163</v>
      </c>
      <c r="M28" s="40">
        <f t="shared" si="0"/>
        <v>81.5</v>
      </c>
      <c r="N28" s="40">
        <f t="shared" si="1"/>
        <v>81.5</v>
      </c>
      <c r="O28" s="42" t="s">
        <v>227</v>
      </c>
      <c r="P28" s="42" t="s">
        <v>47</v>
      </c>
      <c r="Q28" s="52" t="s">
        <v>178</v>
      </c>
      <c r="R28" s="42">
        <v>2024.07</v>
      </c>
      <c r="S28" s="42">
        <v>2024.12</v>
      </c>
      <c r="T28" s="42">
        <v>89</v>
      </c>
      <c r="U28" s="42">
        <v>278</v>
      </c>
      <c r="V28" s="42">
        <v>87</v>
      </c>
      <c r="W28" s="42">
        <v>287</v>
      </c>
      <c r="X28" s="42" t="s">
        <v>165</v>
      </c>
      <c r="Y28" s="42" t="s">
        <v>179</v>
      </c>
      <c r="Z28" s="42" t="s">
        <v>167</v>
      </c>
      <c r="AA28" s="40" t="s">
        <v>99</v>
      </c>
      <c r="AB28" s="39" t="s">
        <v>226</v>
      </c>
      <c r="AC28" s="67"/>
    </row>
    <row r="29" s="36" customFormat="1" ht="302" customHeight="1" spans="1:29">
      <c r="A29" s="43">
        <v>21</v>
      </c>
      <c r="B29" s="39" t="s">
        <v>159</v>
      </c>
      <c r="C29" s="42" t="s">
        <v>180</v>
      </c>
      <c r="D29" s="42" t="s">
        <v>181</v>
      </c>
      <c r="E29" s="42" t="s">
        <v>39</v>
      </c>
      <c r="F29" s="42" t="s">
        <v>66</v>
      </c>
      <c r="G29" s="42" t="s">
        <v>138</v>
      </c>
      <c r="H29" s="42" t="s">
        <v>42</v>
      </c>
      <c r="I29" s="42" t="s">
        <v>182</v>
      </c>
      <c r="J29" s="52" t="s">
        <v>171</v>
      </c>
      <c r="K29" s="42" t="s">
        <v>97</v>
      </c>
      <c r="L29" s="42">
        <v>100</v>
      </c>
      <c r="M29" s="40">
        <f t="shared" si="0"/>
        <v>50</v>
      </c>
      <c r="N29" s="40">
        <f t="shared" si="1"/>
        <v>50</v>
      </c>
      <c r="O29" s="42" t="s">
        <v>227</v>
      </c>
      <c r="P29" s="42" t="s">
        <v>47</v>
      </c>
      <c r="Q29" s="52" t="s">
        <v>183</v>
      </c>
      <c r="R29" s="42">
        <v>2024.07</v>
      </c>
      <c r="S29" s="42">
        <v>2024.12</v>
      </c>
      <c r="T29" s="42">
        <v>40</v>
      </c>
      <c r="U29" s="42">
        <v>118</v>
      </c>
      <c r="V29" s="42">
        <v>50</v>
      </c>
      <c r="W29" s="42">
        <v>141</v>
      </c>
      <c r="X29" s="42" t="s">
        <v>165</v>
      </c>
      <c r="Y29" s="42" t="s">
        <v>184</v>
      </c>
      <c r="Z29" s="42" t="s">
        <v>167</v>
      </c>
      <c r="AA29" s="40" t="s">
        <v>99</v>
      </c>
      <c r="AB29" s="39" t="s">
        <v>226</v>
      </c>
      <c r="AC29" s="67"/>
    </row>
    <row r="30" s="36" customFormat="1" ht="314" customHeight="1" spans="1:29">
      <c r="A30" s="43">
        <v>22</v>
      </c>
      <c r="B30" s="39" t="s">
        <v>159</v>
      </c>
      <c r="C30" s="42" t="s">
        <v>185</v>
      </c>
      <c r="D30" s="42" t="s">
        <v>186</v>
      </c>
      <c r="E30" s="42" t="s">
        <v>39</v>
      </c>
      <c r="F30" s="42" t="s">
        <v>66</v>
      </c>
      <c r="G30" s="42" t="s">
        <v>138</v>
      </c>
      <c r="H30" s="42" t="s">
        <v>42</v>
      </c>
      <c r="I30" s="42" t="s">
        <v>187</v>
      </c>
      <c r="J30" s="52" t="s">
        <v>171</v>
      </c>
      <c r="K30" s="42" t="s">
        <v>97</v>
      </c>
      <c r="L30" s="42">
        <v>180</v>
      </c>
      <c r="M30" s="40">
        <f t="shared" si="0"/>
        <v>90</v>
      </c>
      <c r="N30" s="40">
        <f t="shared" si="1"/>
        <v>90</v>
      </c>
      <c r="O30" s="42" t="s">
        <v>227</v>
      </c>
      <c r="P30" s="42" t="s">
        <v>47</v>
      </c>
      <c r="Q30" s="52" t="s">
        <v>188</v>
      </c>
      <c r="R30" s="42">
        <v>2024.07</v>
      </c>
      <c r="S30" s="42">
        <v>2024.12</v>
      </c>
      <c r="T30" s="42">
        <v>75</v>
      </c>
      <c r="U30" s="42">
        <v>225</v>
      </c>
      <c r="V30" s="42">
        <v>79</v>
      </c>
      <c r="W30" s="42">
        <v>242</v>
      </c>
      <c r="X30" s="42" t="s">
        <v>165</v>
      </c>
      <c r="Y30" s="42" t="s">
        <v>189</v>
      </c>
      <c r="Z30" s="42" t="s">
        <v>167</v>
      </c>
      <c r="AA30" s="40" t="s">
        <v>99</v>
      </c>
      <c r="AB30" s="39" t="s">
        <v>226</v>
      </c>
      <c r="AC30" s="67"/>
    </row>
    <row r="31" s="36" customFormat="1" ht="328" customHeight="1" spans="1:29">
      <c r="A31" s="43">
        <v>23</v>
      </c>
      <c r="B31" s="39" t="s">
        <v>159</v>
      </c>
      <c r="C31" s="42" t="s">
        <v>190</v>
      </c>
      <c r="D31" s="42" t="s">
        <v>191</v>
      </c>
      <c r="E31" s="42" t="s">
        <v>39</v>
      </c>
      <c r="F31" s="42" t="s">
        <v>66</v>
      </c>
      <c r="G31" s="42" t="s">
        <v>138</v>
      </c>
      <c r="H31" s="42" t="s">
        <v>42</v>
      </c>
      <c r="I31" s="42" t="s">
        <v>190</v>
      </c>
      <c r="J31" s="52" t="s">
        <v>192</v>
      </c>
      <c r="K31" s="42" t="s">
        <v>97</v>
      </c>
      <c r="L31" s="43">
        <v>511</v>
      </c>
      <c r="M31" s="40">
        <v>255.5</v>
      </c>
      <c r="N31" s="40">
        <v>255.5</v>
      </c>
      <c r="O31" s="42" t="s">
        <v>227</v>
      </c>
      <c r="P31" s="42"/>
      <c r="Q31" s="52" t="s">
        <v>193</v>
      </c>
      <c r="R31" s="42">
        <v>2024.07</v>
      </c>
      <c r="S31" s="42">
        <v>2024.12</v>
      </c>
      <c r="T31" s="43">
        <v>135</v>
      </c>
      <c r="U31" s="43">
        <v>376</v>
      </c>
      <c r="V31" s="43">
        <v>126</v>
      </c>
      <c r="W31" s="43">
        <v>340</v>
      </c>
      <c r="X31" s="42" t="s">
        <v>165</v>
      </c>
      <c r="Y31" s="42" t="s">
        <v>194</v>
      </c>
      <c r="Z31" s="42" t="s">
        <v>167</v>
      </c>
      <c r="AA31" s="40" t="s">
        <v>99</v>
      </c>
      <c r="AB31" s="39" t="s">
        <v>226</v>
      </c>
      <c r="AC31" s="67"/>
    </row>
    <row r="32" s="36" customFormat="1" ht="330" customHeight="1" spans="1:29">
      <c r="A32" s="43">
        <v>24</v>
      </c>
      <c r="B32" s="39" t="s">
        <v>159</v>
      </c>
      <c r="C32" s="42" t="s">
        <v>190</v>
      </c>
      <c r="D32" s="42" t="s">
        <v>195</v>
      </c>
      <c r="E32" s="42" t="s">
        <v>39</v>
      </c>
      <c r="F32" s="42" t="s">
        <v>66</v>
      </c>
      <c r="G32" s="42" t="s">
        <v>138</v>
      </c>
      <c r="H32" s="42" t="s">
        <v>42</v>
      </c>
      <c r="I32" s="42" t="s">
        <v>190</v>
      </c>
      <c r="J32" s="42" t="s">
        <v>196</v>
      </c>
      <c r="K32" s="42" t="s">
        <v>97</v>
      </c>
      <c r="L32" s="43">
        <v>440</v>
      </c>
      <c r="M32" s="40">
        <v>220</v>
      </c>
      <c r="N32" s="40">
        <v>220</v>
      </c>
      <c r="O32" s="42" t="s">
        <v>227</v>
      </c>
      <c r="P32" s="42"/>
      <c r="Q32" s="52" t="s">
        <v>197</v>
      </c>
      <c r="R32" s="42">
        <v>2024.07</v>
      </c>
      <c r="S32" s="42">
        <v>2024.12</v>
      </c>
      <c r="T32" s="43">
        <v>135</v>
      </c>
      <c r="U32" s="43">
        <v>376</v>
      </c>
      <c r="V32" s="43">
        <v>126</v>
      </c>
      <c r="W32" s="43">
        <v>340</v>
      </c>
      <c r="X32" s="42" t="s">
        <v>165</v>
      </c>
      <c r="Y32" s="42" t="s">
        <v>194</v>
      </c>
      <c r="Z32" s="42" t="s">
        <v>167</v>
      </c>
      <c r="AA32" s="40" t="s">
        <v>99</v>
      </c>
      <c r="AB32" s="39" t="s">
        <v>226</v>
      </c>
      <c r="AC32" s="67"/>
    </row>
    <row r="33" s="36" customFormat="1" ht="391" customHeight="1" spans="1:29">
      <c r="A33" s="43">
        <v>25</v>
      </c>
      <c r="B33" s="39" t="s">
        <v>159</v>
      </c>
      <c r="C33" s="42" t="s">
        <v>180</v>
      </c>
      <c r="D33" s="42" t="s">
        <v>198</v>
      </c>
      <c r="E33" s="42" t="s">
        <v>39</v>
      </c>
      <c r="F33" s="42" t="s">
        <v>66</v>
      </c>
      <c r="G33" s="42" t="s">
        <v>138</v>
      </c>
      <c r="H33" s="42" t="s">
        <v>42</v>
      </c>
      <c r="I33" s="42" t="s">
        <v>199</v>
      </c>
      <c r="J33" s="52" t="s">
        <v>200</v>
      </c>
      <c r="K33" s="42" t="s">
        <v>97</v>
      </c>
      <c r="L33" s="43">
        <v>500</v>
      </c>
      <c r="M33" s="40">
        <f>L33*0.5</f>
        <v>250</v>
      </c>
      <c r="N33" s="40">
        <f>L33-M33</f>
        <v>250</v>
      </c>
      <c r="O33" s="42" t="s">
        <v>227</v>
      </c>
      <c r="P33" s="42" t="s">
        <v>47</v>
      </c>
      <c r="Q33" s="52" t="s">
        <v>201</v>
      </c>
      <c r="R33" s="42">
        <v>2024.07</v>
      </c>
      <c r="S33" s="42">
        <v>2024.12</v>
      </c>
      <c r="T33" s="43">
        <v>54</v>
      </c>
      <c r="U33" s="43">
        <v>142</v>
      </c>
      <c r="V33" s="43">
        <v>67</v>
      </c>
      <c r="W33" s="43">
        <v>208</v>
      </c>
      <c r="X33" s="42" t="s">
        <v>165</v>
      </c>
      <c r="Y33" s="42" t="s">
        <v>184</v>
      </c>
      <c r="Z33" s="42" t="s">
        <v>167</v>
      </c>
      <c r="AA33" s="40" t="s">
        <v>99</v>
      </c>
      <c r="AB33" s="39" t="s">
        <v>226</v>
      </c>
      <c r="AC33" s="67"/>
    </row>
    <row r="34" s="36" customFormat="1" ht="331" customHeight="1" spans="1:29">
      <c r="A34" s="43">
        <v>26</v>
      </c>
      <c r="B34" s="39" t="s">
        <v>159</v>
      </c>
      <c r="C34" s="42" t="s">
        <v>185</v>
      </c>
      <c r="D34" s="42" t="s">
        <v>202</v>
      </c>
      <c r="E34" s="42" t="s">
        <v>39</v>
      </c>
      <c r="F34" s="42" t="s">
        <v>66</v>
      </c>
      <c r="G34" s="42" t="s">
        <v>138</v>
      </c>
      <c r="H34" s="42" t="s">
        <v>42</v>
      </c>
      <c r="I34" s="42" t="s">
        <v>203</v>
      </c>
      <c r="J34" s="52" t="s">
        <v>228</v>
      </c>
      <c r="K34" s="42" t="s">
        <v>97</v>
      </c>
      <c r="L34" s="43">
        <v>304</v>
      </c>
      <c r="M34" s="40">
        <f>L34*0.5</f>
        <v>152</v>
      </c>
      <c r="N34" s="40">
        <f>L34-M34</f>
        <v>152</v>
      </c>
      <c r="O34" s="42" t="s">
        <v>227</v>
      </c>
      <c r="P34" s="42" t="s">
        <v>47</v>
      </c>
      <c r="Q34" s="52" t="s">
        <v>205</v>
      </c>
      <c r="R34" s="42">
        <v>2024.07</v>
      </c>
      <c r="S34" s="42">
        <v>2024.12</v>
      </c>
      <c r="T34" s="43">
        <v>59</v>
      </c>
      <c r="U34" s="43">
        <v>196</v>
      </c>
      <c r="V34" s="43">
        <v>42</v>
      </c>
      <c r="W34" s="43">
        <v>132</v>
      </c>
      <c r="X34" s="42" t="s">
        <v>165</v>
      </c>
      <c r="Y34" s="42" t="s">
        <v>189</v>
      </c>
      <c r="Z34" s="42" t="s">
        <v>167</v>
      </c>
      <c r="AA34" s="40" t="s">
        <v>99</v>
      </c>
      <c r="AB34" s="39" t="s">
        <v>226</v>
      </c>
      <c r="AC34" s="67"/>
    </row>
    <row r="35" s="36" customFormat="1" ht="290" customHeight="1" spans="1:29">
      <c r="A35" s="43">
        <v>27</v>
      </c>
      <c r="B35" s="39" t="s">
        <v>159</v>
      </c>
      <c r="C35" s="42" t="s">
        <v>190</v>
      </c>
      <c r="D35" s="42" t="s">
        <v>206</v>
      </c>
      <c r="E35" s="42" t="s">
        <v>39</v>
      </c>
      <c r="F35" s="42" t="s">
        <v>66</v>
      </c>
      <c r="G35" s="42" t="s">
        <v>138</v>
      </c>
      <c r="H35" s="42" t="s">
        <v>42</v>
      </c>
      <c r="I35" s="42" t="s">
        <v>190</v>
      </c>
      <c r="J35" s="52" t="s">
        <v>207</v>
      </c>
      <c r="K35" s="42" t="s">
        <v>97</v>
      </c>
      <c r="L35" s="43">
        <v>1772</v>
      </c>
      <c r="M35" s="40">
        <v>1034.9232</v>
      </c>
      <c r="N35" s="40">
        <f>L35-M35</f>
        <v>737.0768</v>
      </c>
      <c r="O35" s="42" t="s">
        <v>227</v>
      </c>
      <c r="P35" s="42" t="s">
        <v>47</v>
      </c>
      <c r="Q35" s="52" t="s">
        <v>208</v>
      </c>
      <c r="R35" s="42">
        <v>2024.07</v>
      </c>
      <c r="S35" s="42">
        <v>2024.12</v>
      </c>
      <c r="T35" s="43">
        <v>135</v>
      </c>
      <c r="U35" s="43">
        <v>376</v>
      </c>
      <c r="V35" s="43">
        <v>126</v>
      </c>
      <c r="W35" s="43">
        <v>340</v>
      </c>
      <c r="X35" s="42" t="s">
        <v>165</v>
      </c>
      <c r="Y35" s="42" t="s">
        <v>194</v>
      </c>
      <c r="Z35" s="42" t="s">
        <v>167</v>
      </c>
      <c r="AA35" s="40" t="s">
        <v>99</v>
      </c>
      <c r="AB35" s="39" t="s">
        <v>226</v>
      </c>
      <c r="AC35" s="67"/>
    </row>
    <row r="36" s="36" customFormat="1" ht="106" customHeight="1" spans="1:29">
      <c r="A36" s="39"/>
      <c r="B36" s="39" t="s">
        <v>209</v>
      </c>
      <c r="C36" s="39"/>
      <c r="D36" s="39"/>
      <c r="E36" s="39"/>
      <c r="F36" s="39"/>
      <c r="G36" s="39"/>
      <c r="H36" s="39"/>
      <c r="I36" s="39"/>
      <c r="J36" s="39"/>
      <c r="K36" s="39"/>
      <c r="L36" s="59">
        <f>SUM(L9:L35)</f>
        <v>9977.85</v>
      </c>
      <c r="M36" s="39">
        <f>SUM(M9:M35)</f>
        <v>4710.6932</v>
      </c>
      <c r="N36" s="39">
        <f>SUM(N9:N35)</f>
        <v>5267.1568</v>
      </c>
      <c r="O36" s="39"/>
      <c r="P36" s="39"/>
      <c r="Q36" s="39"/>
      <c r="R36" s="39"/>
      <c r="S36" s="39"/>
      <c r="T36" s="39"/>
      <c r="U36" s="39"/>
      <c r="V36" s="39"/>
      <c r="W36" s="39"/>
      <c r="X36" s="39"/>
      <c r="Y36" s="39"/>
      <c r="Z36" s="39"/>
      <c r="AA36" s="39"/>
      <c r="AB36" s="39"/>
      <c r="AC36" s="67"/>
    </row>
    <row r="37" s="1" customFormat="1" ht="35.25" spans="15:29">
      <c r="O37" s="29"/>
      <c r="P37" s="30"/>
      <c r="Q37" s="30"/>
      <c r="R37" s="7"/>
      <c r="S37" s="7"/>
      <c r="T37" s="7"/>
      <c r="U37" s="7"/>
      <c r="V37" s="7"/>
      <c r="W37" s="7"/>
      <c r="Y37" s="30"/>
      <c r="Z37" s="35"/>
      <c r="AA37" s="30"/>
      <c r="AC37" s="6"/>
    </row>
    <row r="38" s="1" customFormat="1" ht="35.25" spans="18:29">
      <c r="R38" s="7"/>
      <c r="S38" s="7"/>
      <c r="T38" s="7"/>
      <c r="U38" s="7"/>
      <c r="V38" s="7"/>
      <c r="W38" s="7"/>
      <c r="Y38" s="30"/>
      <c r="Z38" s="35"/>
      <c r="AA38" s="30"/>
      <c r="AC38" s="6"/>
    </row>
    <row r="39" s="1" customFormat="1" ht="5" customHeight="1" spans="18:29">
      <c r="R39" s="7"/>
      <c r="S39" s="7"/>
      <c r="T39" s="7"/>
      <c r="U39" s="7"/>
      <c r="V39" s="7"/>
      <c r="W39" s="7"/>
      <c r="AC39" s="6"/>
    </row>
    <row r="40" s="1" customFormat="1" spans="18:29">
      <c r="R40" s="7"/>
      <c r="S40" s="7"/>
      <c r="T40" s="7"/>
      <c r="U40" s="7"/>
      <c r="V40" s="7"/>
      <c r="W40" s="7"/>
      <c r="AC40" s="6"/>
    </row>
    <row r="41" s="1" customFormat="1" spans="18:29">
      <c r="R41" s="7"/>
      <c r="S41" s="7"/>
      <c r="T41" s="7"/>
      <c r="U41" s="7"/>
      <c r="V41" s="7"/>
      <c r="W41" s="7"/>
      <c r="AC41" s="6"/>
    </row>
    <row r="42" s="1" customFormat="1" spans="18:29">
      <c r="R42" s="7"/>
      <c r="S42" s="7"/>
      <c r="T42" s="7"/>
      <c r="U42" s="7"/>
      <c r="V42" s="7"/>
      <c r="W42" s="7"/>
      <c r="AC42" s="6"/>
    </row>
  </sheetData>
  <mergeCells count="36">
    <mergeCell ref="A1:F1"/>
    <mergeCell ref="A2:C2"/>
    <mergeCell ref="A3:G3"/>
    <mergeCell ref="A4:AC4"/>
    <mergeCell ref="E5:G5"/>
    <mergeCell ref="X5:AC5"/>
    <mergeCell ref="D6:K6"/>
    <mergeCell ref="L6:N6"/>
    <mergeCell ref="T6:W6"/>
    <mergeCell ref="T7:U7"/>
    <mergeCell ref="V7:W7"/>
    <mergeCell ref="A6:A8"/>
    <mergeCell ref="B6:B8"/>
    <mergeCell ref="C6:C8"/>
    <mergeCell ref="D7:D8"/>
    <mergeCell ref="E7:E8"/>
    <mergeCell ref="F7:F8"/>
    <mergeCell ref="G7:G8"/>
    <mergeCell ref="H7:H8"/>
    <mergeCell ref="I7:I8"/>
    <mergeCell ref="J7:J8"/>
    <mergeCell ref="K7:K8"/>
    <mergeCell ref="L7:L8"/>
    <mergeCell ref="M7:M8"/>
    <mergeCell ref="N7:N8"/>
    <mergeCell ref="O6:O8"/>
    <mergeCell ref="P6:P8"/>
    <mergeCell ref="Q6:Q8"/>
    <mergeCell ref="R6:R8"/>
    <mergeCell ref="S6:S8"/>
    <mergeCell ref="X6:X8"/>
    <mergeCell ref="Y6:Y8"/>
    <mergeCell ref="Z6:Z8"/>
    <mergeCell ref="AA6:AA8"/>
    <mergeCell ref="AB6:AB8"/>
    <mergeCell ref="AC6:AC8"/>
  </mergeCells>
  <pageMargins left="0.75" right="0.75" top="0.590277777777778" bottom="0.550694444444444" header="0.5" footer="0.5"/>
  <pageSetup paperSize="8" scale="15"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0"/>
  <sheetViews>
    <sheetView zoomScale="50" zoomScaleNormal="50" topLeftCell="A11" workbookViewId="0">
      <selection activeCell="AB13" sqref="AB13"/>
    </sheetView>
  </sheetViews>
  <sheetFormatPr defaultColWidth="9" defaultRowHeight="13.5"/>
  <cols>
    <col min="1" max="1" width="9.63333333333333" style="6" customWidth="1"/>
    <col min="2" max="2" width="29.3333333333333" style="1" customWidth="1"/>
    <col min="3" max="3" width="20.5" style="1" customWidth="1"/>
    <col min="4" max="4" width="39.1666666666667" style="1" customWidth="1"/>
    <col min="5" max="5" width="18.2166666666667" style="1" customWidth="1"/>
    <col min="6" max="6" width="21.6666666666667" style="1" customWidth="1"/>
    <col min="7" max="7" width="22.1833333333333" style="1" customWidth="1"/>
    <col min="8" max="8" width="14.8" style="1" customWidth="1"/>
    <col min="9" max="9" width="32.75" style="1" customWidth="1"/>
    <col min="10" max="10" width="51.5" style="1" customWidth="1"/>
    <col min="11" max="11" width="16.0333333333333" style="1" customWidth="1"/>
    <col min="12" max="12" width="22.8083333333333" style="1" customWidth="1"/>
    <col min="13" max="13" width="22.4916666666667" style="1" customWidth="1"/>
    <col min="14" max="14" width="20.6333333333333" style="1" customWidth="1"/>
    <col min="15" max="15" width="67.5" style="1" customWidth="1"/>
    <col min="16" max="16" width="35.9333333333333" style="1" customWidth="1"/>
    <col min="17" max="17" width="69.6833333333333" style="1" customWidth="1"/>
    <col min="18" max="18" width="30.3083333333333" style="7" customWidth="1"/>
    <col min="19" max="19" width="29.0583333333333" style="7" customWidth="1"/>
    <col min="20" max="20" width="20.3083333333333" style="7" customWidth="1"/>
    <col min="21" max="21" width="19.3833333333333" style="7" customWidth="1"/>
    <col min="22" max="22" width="20" style="7" customWidth="1"/>
    <col min="23" max="23" width="21.25" style="7" customWidth="1"/>
    <col min="24" max="24" width="80.75" style="1" customWidth="1"/>
    <col min="25" max="25" width="40.6333333333333" style="1" customWidth="1"/>
    <col min="26" max="26" width="22.9166666666667" style="1" customWidth="1"/>
    <col min="27" max="27" width="24.1666666666667" style="1" customWidth="1"/>
    <col min="28" max="28" width="16.25" style="1" customWidth="1"/>
    <col min="29" max="16384" width="9" style="1"/>
  </cols>
  <sheetData>
    <row r="1" s="1" customFormat="1" spans="1:23">
      <c r="A1" s="6" t="s">
        <v>0</v>
      </c>
      <c r="B1" s="6"/>
      <c r="C1" s="6"/>
      <c r="D1" s="6"/>
      <c r="E1" s="6"/>
      <c r="F1" s="6"/>
      <c r="R1" s="7"/>
      <c r="S1" s="7"/>
      <c r="T1" s="7"/>
      <c r="U1" s="7"/>
      <c r="V1" s="7"/>
      <c r="W1" s="7"/>
    </row>
    <row r="2" s="2" customFormat="1" spans="1:23">
      <c r="A2" s="8"/>
      <c r="B2" s="8"/>
      <c r="C2" s="8"/>
      <c r="R2" s="31"/>
      <c r="S2" s="31"/>
      <c r="T2" s="31"/>
      <c r="U2" s="31"/>
      <c r="V2" s="31"/>
      <c r="W2" s="31"/>
    </row>
    <row r="3" s="2" customFormat="1" ht="75" customHeight="1" spans="1:23">
      <c r="A3" s="9" t="s">
        <v>229</v>
      </c>
      <c r="B3" s="9"/>
      <c r="C3" s="9"/>
      <c r="D3" s="9"/>
      <c r="E3" s="9"/>
      <c r="F3" s="9"/>
      <c r="G3" s="9"/>
      <c r="R3" s="31"/>
      <c r="S3" s="31"/>
      <c r="T3" s="31"/>
      <c r="U3" s="31"/>
      <c r="V3" s="31"/>
      <c r="W3" s="31"/>
    </row>
    <row r="4" s="2" customFormat="1" ht="117" customHeight="1" spans="1:28">
      <c r="A4" s="10" t="s">
        <v>230</v>
      </c>
      <c r="B4" s="10"/>
      <c r="C4" s="10"/>
      <c r="D4" s="10"/>
      <c r="E4" s="10"/>
      <c r="F4" s="10"/>
      <c r="G4" s="10"/>
      <c r="H4" s="10"/>
      <c r="I4" s="10"/>
      <c r="J4" s="10"/>
      <c r="K4" s="10"/>
      <c r="L4" s="10"/>
      <c r="M4" s="10"/>
      <c r="N4" s="10"/>
      <c r="O4" s="10"/>
      <c r="P4" s="10"/>
      <c r="Q4" s="10"/>
      <c r="R4" s="10"/>
      <c r="S4" s="10"/>
      <c r="T4" s="10"/>
      <c r="U4" s="10"/>
      <c r="V4" s="10"/>
      <c r="W4" s="10"/>
      <c r="X4" s="10"/>
      <c r="Y4" s="10"/>
      <c r="Z4" s="10"/>
      <c r="AA4" s="10"/>
      <c r="AB4" s="10"/>
    </row>
    <row r="5" s="3" customFormat="1" ht="30" customHeight="1" spans="1:28">
      <c r="A5" s="11" t="s">
        <v>0</v>
      </c>
      <c r="B5" s="12"/>
      <c r="C5" s="12"/>
      <c r="D5" s="12"/>
      <c r="E5" s="13"/>
      <c r="F5" s="13"/>
      <c r="G5" s="13"/>
      <c r="H5" s="12"/>
      <c r="I5" s="12"/>
      <c r="J5" s="12"/>
      <c r="K5" s="12"/>
      <c r="L5" s="12"/>
      <c r="M5" s="12"/>
      <c r="N5" s="12"/>
      <c r="O5" s="12"/>
      <c r="P5" s="12"/>
      <c r="Q5" s="12"/>
      <c r="R5" s="12"/>
      <c r="S5" s="12"/>
      <c r="T5" s="12"/>
      <c r="U5" s="12"/>
      <c r="V5" s="12"/>
      <c r="W5" s="12"/>
      <c r="X5" s="32" t="s">
        <v>3</v>
      </c>
      <c r="Y5" s="32"/>
      <c r="Z5" s="32"/>
      <c r="AA5" s="32"/>
      <c r="AB5" s="32"/>
    </row>
    <row r="6" s="4" customFormat="1" ht="50" customHeight="1" spans="1:28">
      <c r="A6" s="14" t="s">
        <v>4</v>
      </c>
      <c r="B6" s="15" t="s">
        <v>5</v>
      </c>
      <c r="C6" s="15" t="s">
        <v>6</v>
      </c>
      <c r="D6" s="15" t="s">
        <v>7</v>
      </c>
      <c r="E6" s="15"/>
      <c r="F6" s="15"/>
      <c r="G6" s="15"/>
      <c r="H6" s="15"/>
      <c r="I6" s="15"/>
      <c r="J6" s="15"/>
      <c r="K6" s="15"/>
      <c r="L6" s="15" t="s">
        <v>8</v>
      </c>
      <c r="M6" s="15"/>
      <c r="N6" s="15"/>
      <c r="O6" s="15" t="s">
        <v>9</v>
      </c>
      <c r="P6" s="15" t="s">
        <v>10</v>
      </c>
      <c r="Q6" s="15" t="s">
        <v>11</v>
      </c>
      <c r="R6" s="15" t="s">
        <v>12</v>
      </c>
      <c r="S6" s="15" t="s">
        <v>13</v>
      </c>
      <c r="T6" s="15" t="s">
        <v>14</v>
      </c>
      <c r="U6" s="15"/>
      <c r="V6" s="15"/>
      <c r="W6" s="15"/>
      <c r="X6" s="15" t="s">
        <v>15</v>
      </c>
      <c r="Y6" s="15" t="s">
        <v>16</v>
      </c>
      <c r="Z6" s="15" t="s">
        <v>17</v>
      </c>
      <c r="AA6" s="15" t="s">
        <v>18</v>
      </c>
      <c r="AB6" s="15" t="s">
        <v>19</v>
      </c>
    </row>
    <row r="7" s="4" customFormat="1" ht="50" customHeight="1" spans="1:28">
      <c r="A7" s="16"/>
      <c r="B7" s="15"/>
      <c r="C7" s="15"/>
      <c r="D7" s="15" t="s">
        <v>21</v>
      </c>
      <c r="E7" s="15" t="s">
        <v>22</v>
      </c>
      <c r="F7" s="15" t="s">
        <v>23</v>
      </c>
      <c r="G7" s="15" t="s">
        <v>24</v>
      </c>
      <c r="H7" s="15" t="s">
        <v>25</v>
      </c>
      <c r="I7" s="15" t="s">
        <v>26</v>
      </c>
      <c r="J7" s="15" t="s">
        <v>27</v>
      </c>
      <c r="K7" s="15" t="s">
        <v>28</v>
      </c>
      <c r="L7" s="15" t="s">
        <v>29</v>
      </c>
      <c r="M7" s="15" t="s">
        <v>30</v>
      </c>
      <c r="N7" s="15" t="s">
        <v>31</v>
      </c>
      <c r="O7" s="15"/>
      <c r="P7" s="15"/>
      <c r="Q7" s="15"/>
      <c r="R7" s="15"/>
      <c r="S7" s="15"/>
      <c r="T7" s="15" t="s">
        <v>32</v>
      </c>
      <c r="U7" s="15"/>
      <c r="V7" s="15" t="s">
        <v>33</v>
      </c>
      <c r="W7" s="15"/>
      <c r="X7" s="15"/>
      <c r="Y7" s="15"/>
      <c r="Z7" s="15"/>
      <c r="AA7" s="15"/>
      <c r="AB7" s="15"/>
    </row>
    <row r="8" s="4" customFormat="1" ht="220" customHeight="1" spans="1:28">
      <c r="A8" s="17"/>
      <c r="B8" s="15"/>
      <c r="C8" s="15"/>
      <c r="D8" s="15"/>
      <c r="E8" s="15"/>
      <c r="F8" s="15"/>
      <c r="G8" s="15"/>
      <c r="H8" s="15"/>
      <c r="I8" s="15"/>
      <c r="J8" s="15"/>
      <c r="K8" s="15"/>
      <c r="L8" s="15"/>
      <c r="M8" s="15"/>
      <c r="N8" s="15"/>
      <c r="O8" s="15"/>
      <c r="P8" s="15"/>
      <c r="Q8" s="15"/>
      <c r="R8" s="15"/>
      <c r="S8" s="15"/>
      <c r="T8" s="15" t="s">
        <v>34</v>
      </c>
      <c r="U8" s="15" t="s">
        <v>35</v>
      </c>
      <c r="V8" s="15" t="s">
        <v>34</v>
      </c>
      <c r="W8" s="15" t="s">
        <v>35</v>
      </c>
      <c r="X8" s="15"/>
      <c r="Y8" s="15"/>
      <c r="Z8" s="15"/>
      <c r="AA8" s="15"/>
      <c r="AB8" s="15"/>
    </row>
    <row r="9" s="5" customFormat="1" ht="360" customHeight="1" spans="1:29">
      <c r="A9" s="18">
        <v>1</v>
      </c>
      <c r="B9" s="19" t="s">
        <v>82</v>
      </c>
      <c r="C9" s="18" t="s">
        <v>231</v>
      </c>
      <c r="D9" s="18" t="s">
        <v>232</v>
      </c>
      <c r="E9" s="18" t="s">
        <v>118</v>
      </c>
      <c r="F9" s="18" t="s">
        <v>233</v>
      </c>
      <c r="G9" s="18" t="s">
        <v>234</v>
      </c>
      <c r="H9" s="18" t="s">
        <v>42</v>
      </c>
      <c r="I9" s="18" t="s">
        <v>231</v>
      </c>
      <c r="J9" s="18" t="s">
        <v>235</v>
      </c>
      <c r="K9" s="18" t="s">
        <v>236</v>
      </c>
      <c r="L9" s="18">
        <v>400</v>
      </c>
      <c r="M9" s="18">
        <v>400</v>
      </c>
      <c r="N9" s="18">
        <v>0</v>
      </c>
      <c r="O9" s="18" t="s">
        <v>237</v>
      </c>
      <c r="P9" s="18"/>
      <c r="Q9" s="18" t="s">
        <v>238</v>
      </c>
      <c r="R9" s="18">
        <v>2024.03</v>
      </c>
      <c r="S9" s="18">
        <v>2024.12</v>
      </c>
      <c r="T9" s="18" t="s">
        <v>239</v>
      </c>
      <c r="U9" s="18" t="s">
        <v>240</v>
      </c>
      <c r="V9" s="18" t="s">
        <v>241</v>
      </c>
      <c r="W9" s="18" t="s">
        <v>242</v>
      </c>
      <c r="X9" s="18" t="s">
        <v>237</v>
      </c>
      <c r="Y9" s="18"/>
      <c r="Z9" s="18" t="s">
        <v>91</v>
      </c>
      <c r="AA9" s="18" t="s">
        <v>99</v>
      </c>
      <c r="AB9" s="18" t="s">
        <v>243</v>
      </c>
      <c r="AC9" s="33"/>
    </row>
    <row r="10" s="5" customFormat="1" ht="360" customHeight="1" spans="1:29">
      <c r="A10" s="20"/>
      <c r="B10" s="21"/>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33"/>
    </row>
    <row r="11" s="5" customFormat="1" ht="400" customHeight="1" spans="1:29">
      <c r="A11" s="22">
        <v>2</v>
      </c>
      <c r="B11" s="22" t="s">
        <v>73</v>
      </c>
      <c r="C11" s="22" t="s">
        <v>53</v>
      </c>
      <c r="D11" s="22" t="s">
        <v>244</v>
      </c>
      <c r="E11" s="22" t="s">
        <v>39</v>
      </c>
      <c r="F11" s="22" t="s">
        <v>66</v>
      </c>
      <c r="G11" s="22" t="s">
        <v>67</v>
      </c>
      <c r="H11" s="22" t="s">
        <v>42</v>
      </c>
      <c r="I11" s="22" t="s">
        <v>95</v>
      </c>
      <c r="J11" s="22" t="s">
        <v>245</v>
      </c>
      <c r="K11" s="22" t="s">
        <v>246</v>
      </c>
      <c r="L11" s="22" t="s">
        <v>247</v>
      </c>
      <c r="M11" s="22" t="s">
        <v>247</v>
      </c>
      <c r="N11" s="22">
        <v>0</v>
      </c>
      <c r="O11" s="22" t="s">
        <v>248</v>
      </c>
      <c r="P11" s="22" t="s">
        <v>47</v>
      </c>
      <c r="Q11" s="22" t="s">
        <v>245</v>
      </c>
      <c r="R11" s="22">
        <v>2024.04</v>
      </c>
      <c r="S11" s="22">
        <v>2024.12</v>
      </c>
      <c r="T11" s="22"/>
      <c r="U11" s="22"/>
      <c r="V11" s="22"/>
      <c r="W11" s="22"/>
      <c r="X11" s="22" t="s">
        <v>249</v>
      </c>
      <c r="Y11" s="22" t="s">
        <v>250</v>
      </c>
      <c r="Z11" s="22" t="s">
        <v>73</v>
      </c>
      <c r="AA11" s="22" t="s">
        <v>73</v>
      </c>
      <c r="AB11" s="22"/>
      <c r="AC11" s="33"/>
    </row>
    <row r="12" s="5" customFormat="1" ht="400" customHeight="1" spans="1:29">
      <c r="A12" s="22">
        <v>3</v>
      </c>
      <c r="B12" s="23" t="s">
        <v>251</v>
      </c>
      <c r="C12" s="24" t="s">
        <v>252</v>
      </c>
      <c r="D12" s="24" t="s">
        <v>253</v>
      </c>
      <c r="E12" s="25" t="s">
        <v>118</v>
      </c>
      <c r="F12" s="22" t="s">
        <v>254</v>
      </c>
      <c r="G12" s="22" t="s">
        <v>255</v>
      </c>
      <c r="H12" s="25" t="s">
        <v>128</v>
      </c>
      <c r="I12" s="25" t="s">
        <v>256</v>
      </c>
      <c r="J12" s="24" t="s">
        <v>257</v>
      </c>
      <c r="K12" s="25" t="s">
        <v>69</v>
      </c>
      <c r="L12" s="25">
        <v>580</v>
      </c>
      <c r="M12" s="25">
        <v>570</v>
      </c>
      <c r="N12" s="25">
        <v>10</v>
      </c>
      <c r="O12" s="25" t="s">
        <v>258</v>
      </c>
      <c r="P12" s="27"/>
      <c r="Q12" s="25" t="s">
        <v>257</v>
      </c>
      <c r="R12" s="25">
        <v>2024.05</v>
      </c>
      <c r="S12" s="25">
        <v>2024.11</v>
      </c>
      <c r="T12" s="25">
        <v>78</v>
      </c>
      <c r="U12" s="25">
        <v>206</v>
      </c>
      <c r="V12" s="25">
        <v>70</v>
      </c>
      <c r="W12" s="25">
        <v>231</v>
      </c>
      <c r="X12" s="25" t="s">
        <v>259</v>
      </c>
      <c r="Y12" s="25"/>
      <c r="Z12" s="25" t="s">
        <v>260</v>
      </c>
      <c r="AA12" s="25" t="s">
        <v>134</v>
      </c>
      <c r="AB12" s="22"/>
      <c r="AC12" s="33"/>
    </row>
    <row r="13" s="5" customFormat="1" ht="393" customHeight="1" spans="1:29">
      <c r="A13" s="22">
        <v>4</v>
      </c>
      <c r="B13" s="26" t="s">
        <v>261</v>
      </c>
      <c r="C13" s="26" t="s">
        <v>262</v>
      </c>
      <c r="D13" s="26" t="s">
        <v>263</v>
      </c>
      <c r="E13" s="26" t="s">
        <v>118</v>
      </c>
      <c r="F13" s="26" t="s">
        <v>233</v>
      </c>
      <c r="G13" s="26" t="s">
        <v>264</v>
      </c>
      <c r="H13" s="26" t="s">
        <v>42</v>
      </c>
      <c r="I13" s="26" t="s">
        <v>265</v>
      </c>
      <c r="J13" s="28" t="s">
        <v>266</v>
      </c>
      <c r="K13" s="26" t="s">
        <v>236</v>
      </c>
      <c r="L13" s="26">
        <v>850</v>
      </c>
      <c r="M13" s="26">
        <v>840</v>
      </c>
      <c r="N13" s="26">
        <v>10</v>
      </c>
      <c r="O13" s="26" t="s">
        <v>267</v>
      </c>
      <c r="P13" s="26"/>
      <c r="Q13" s="28" t="s">
        <v>268</v>
      </c>
      <c r="R13" s="26">
        <v>2024.03</v>
      </c>
      <c r="S13" s="26">
        <v>2024.12</v>
      </c>
      <c r="T13" s="26">
        <v>169</v>
      </c>
      <c r="U13" s="26">
        <v>508</v>
      </c>
      <c r="V13" s="26">
        <v>248</v>
      </c>
      <c r="W13" s="26">
        <v>745</v>
      </c>
      <c r="X13" s="26" t="s">
        <v>269</v>
      </c>
      <c r="Y13" s="26"/>
      <c r="Z13" s="26" t="s">
        <v>270</v>
      </c>
      <c r="AA13" s="26" t="s">
        <v>271</v>
      </c>
      <c r="AB13" s="34" t="s">
        <v>272</v>
      </c>
      <c r="AC13" s="33"/>
    </row>
    <row r="14" s="5" customFormat="1" ht="106" customHeight="1" spans="1:29">
      <c r="A14" s="22"/>
      <c r="B14" s="22" t="s">
        <v>209</v>
      </c>
      <c r="C14" s="22"/>
      <c r="D14" s="22"/>
      <c r="E14" s="22"/>
      <c r="F14" s="22"/>
      <c r="G14" s="22"/>
      <c r="H14" s="22"/>
      <c r="I14" s="22"/>
      <c r="J14" s="22"/>
      <c r="K14" s="22"/>
      <c r="L14" s="22">
        <v>2330</v>
      </c>
      <c r="M14" s="22">
        <v>2310</v>
      </c>
      <c r="N14" s="22">
        <v>20</v>
      </c>
      <c r="O14" s="22"/>
      <c r="P14" s="22"/>
      <c r="Q14" s="22"/>
      <c r="R14" s="22"/>
      <c r="S14" s="22"/>
      <c r="T14" s="22">
        <v>560</v>
      </c>
      <c r="U14" s="22">
        <v>1623</v>
      </c>
      <c r="V14" s="22">
        <v>804</v>
      </c>
      <c r="W14" s="22">
        <v>2415</v>
      </c>
      <c r="X14" s="22"/>
      <c r="Y14" s="22"/>
      <c r="Z14" s="22"/>
      <c r="AA14" s="22"/>
      <c r="AB14" s="22"/>
      <c r="AC14" s="33"/>
    </row>
    <row r="15" s="1" customFormat="1" ht="35.25" spans="15:27">
      <c r="O15" s="29"/>
      <c r="P15" s="30"/>
      <c r="Q15" s="30"/>
      <c r="R15" s="7"/>
      <c r="S15" s="7"/>
      <c r="T15" s="7"/>
      <c r="U15" s="7"/>
      <c r="V15" s="7"/>
      <c r="W15" s="7"/>
      <c r="Y15" s="30"/>
      <c r="Z15" s="35"/>
      <c r="AA15" s="30"/>
    </row>
    <row r="16" s="1" customFormat="1" ht="35.25" spans="18:27">
      <c r="R16" s="7"/>
      <c r="S16" s="7"/>
      <c r="T16" s="7"/>
      <c r="U16" s="7"/>
      <c r="V16" s="7"/>
      <c r="W16" s="7"/>
      <c r="Y16" s="30"/>
      <c r="Z16" s="35"/>
      <c r="AA16" s="30"/>
    </row>
    <row r="17" s="1" customFormat="1" ht="5" customHeight="1" spans="18:23">
      <c r="R17" s="7"/>
      <c r="S17" s="7"/>
      <c r="T17" s="7"/>
      <c r="U17" s="7"/>
      <c r="V17" s="7"/>
      <c r="W17" s="7"/>
    </row>
    <row r="18" s="1" customFormat="1" spans="18:23">
      <c r="R18" s="7"/>
      <c r="S18" s="7"/>
      <c r="T18" s="7"/>
      <c r="U18" s="7"/>
      <c r="V18" s="7"/>
      <c r="W18" s="7"/>
    </row>
    <row r="19" s="1" customFormat="1" spans="18:23">
      <c r="R19" s="7"/>
      <c r="S19" s="7"/>
      <c r="T19" s="7"/>
      <c r="U19" s="7"/>
      <c r="V19" s="7"/>
      <c r="W19" s="7"/>
    </row>
    <row r="20" s="1" customFormat="1" spans="18:23">
      <c r="R20" s="7"/>
      <c r="S20" s="7"/>
      <c r="T20" s="7"/>
      <c r="U20" s="7"/>
      <c r="V20" s="7"/>
      <c r="W20" s="7"/>
    </row>
  </sheetData>
  <mergeCells count="63">
    <mergeCell ref="A1:F1"/>
    <mergeCell ref="A2:C2"/>
    <mergeCell ref="A3:G3"/>
    <mergeCell ref="A4:AB4"/>
    <mergeCell ref="E5:G5"/>
    <mergeCell ref="X5:AB5"/>
    <mergeCell ref="D6:K6"/>
    <mergeCell ref="L6:N6"/>
    <mergeCell ref="T6:W6"/>
    <mergeCell ref="T7:U7"/>
    <mergeCell ref="V7:W7"/>
    <mergeCell ref="A6:A8"/>
    <mergeCell ref="A9:A10"/>
    <mergeCell ref="B6:B8"/>
    <mergeCell ref="B9:B10"/>
    <mergeCell ref="C6:C8"/>
    <mergeCell ref="C9:C10"/>
    <mergeCell ref="D7:D8"/>
    <mergeCell ref="D9:D10"/>
    <mergeCell ref="E7:E8"/>
    <mergeCell ref="E9:E10"/>
    <mergeCell ref="F7:F8"/>
    <mergeCell ref="F9:F10"/>
    <mergeCell ref="G7:G8"/>
    <mergeCell ref="G9:G10"/>
    <mergeCell ref="H7:H8"/>
    <mergeCell ref="H9:H10"/>
    <mergeCell ref="I7:I8"/>
    <mergeCell ref="I9:I10"/>
    <mergeCell ref="J7:J8"/>
    <mergeCell ref="J9:J10"/>
    <mergeCell ref="K7:K8"/>
    <mergeCell ref="K9:K10"/>
    <mergeCell ref="L7:L8"/>
    <mergeCell ref="L9:L10"/>
    <mergeCell ref="M7:M8"/>
    <mergeCell ref="M9:M10"/>
    <mergeCell ref="N7:N8"/>
    <mergeCell ref="N9:N10"/>
    <mergeCell ref="O6:O8"/>
    <mergeCell ref="O9:O10"/>
    <mergeCell ref="P6:P8"/>
    <mergeCell ref="P9:P10"/>
    <mergeCell ref="Q6:Q8"/>
    <mergeCell ref="Q9:Q10"/>
    <mergeCell ref="R6:R8"/>
    <mergeCell ref="R9:R10"/>
    <mergeCell ref="S6:S8"/>
    <mergeCell ref="S9:S10"/>
    <mergeCell ref="T9:T10"/>
    <mergeCell ref="U9:U10"/>
    <mergeCell ref="V9:V10"/>
    <mergeCell ref="W9:W10"/>
    <mergeCell ref="X6:X8"/>
    <mergeCell ref="X9:X10"/>
    <mergeCell ref="Y6:Y8"/>
    <mergeCell ref="Y9:Y10"/>
    <mergeCell ref="Z6:Z8"/>
    <mergeCell ref="Z9:Z10"/>
    <mergeCell ref="AA6:AA8"/>
    <mergeCell ref="AA9:AA10"/>
    <mergeCell ref="AB6:AB8"/>
    <mergeCell ref="AB9:AB10"/>
  </mergeCells>
  <pageMargins left="0.75" right="0.75" top="1" bottom="1" header="0.5" footer="0.5"/>
  <pageSetup paperSize="8" scale="2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入库</vt:lpstr>
      <vt:lpstr>实施</vt:lpstr>
      <vt:lpstr>变更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lxfpb</dc:creator>
  <cp:lastModifiedBy>のζ嘟嘟嘴￢ε￢</cp:lastModifiedBy>
  <dcterms:created xsi:type="dcterms:W3CDTF">2023-11-16T20:23:00Z</dcterms:created>
  <dcterms:modified xsi:type="dcterms:W3CDTF">2024-06-13T00:58:47Z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7F62672296EE46FA87C61886C7C58A76</vt:lpwstr>
  </property>
  <property fmtid="{D5CDD505-2E9C-101B-9397-08002B2CF9AE}" pid="3" name="KSOProductBuildVer">
    <vt:lpwstr>2052-12.1.0.16929</vt:lpwstr>
  </property>
</Properties>
</file>