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975" windowHeight="8850"/>
  </bookViews>
  <sheets>
    <sheet name="2024年第一批计划实施项目汇总表" sheetId="4" r:id="rId1"/>
  </sheets>
  <definedNames>
    <definedName name="_xlnm._FilterDatabase" localSheetId="0" hidden="1">'2024年第一批计划实施项目汇总表'!$A$3:$AC$106</definedName>
    <definedName name="_xlnm.Print_Titles" localSheetId="0">'2024年第一批计划实施项目汇总表'!$4:$8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<sst xmlns="http://schemas.openxmlformats.org/spreadsheetml/2006/main" count="1692" uniqueCount="670">
  <si>
    <t xml:space="preserve"> </t>
  </si>
  <si>
    <t>岚县2024年第一批计划实施巩固拓展脱贫攻坚成果和乡村振兴项目汇总表</t>
  </si>
  <si>
    <t>单位：万元</t>
  </si>
  <si>
    <t>序号</t>
  </si>
  <si>
    <t>乡镇（单位）</t>
  </si>
  <si>
    <t>行政村</t>
  </si>
  <si>
    <t>基本情况</t>
  </si>
  <si>
    <t>预算投资情况</t>
  </si>
  <si>
    <t>利益链接机制</t>
  </si>
  <si>
    <t>产业项目扶持方式（资产租赁类、保底分红类、补贴类、先建后补类）</t>
  </si>
  <si>
    <t>主要建设内容</t>
  </si>
  <si>
    <t>计划开工时间</t>
  </si>
  <si>
    <t>计划完工时间</t>
  </si>
  <si>
    <t>受益农户</t>
  </si>
  <si>
    <t>新增经济效益和帮扶效益</t>
  </si>
  <si>
    <t>产业项目经营主体及法人代表</t>
  </si>
  <si>
    <t>项目实施单位</t>
  </si>
  <si>
    <t>项目主管单位</t>
  </si>
  <si>
    <t>备注</t>
  </si>
  <si>
    <t>咨询机构审核建议</t>
  </si>
  <si>
    <t>项目名称</t>
  </si>
  <si>
    <t>项目类型</t>
  </si>
  <si>
    <t>二级项目类型</t>
  </si>
  <si>
    <t>项目子类型</t>
  </si>
  <si>
    <t>建设性质</t>
  </si>
  <si>
    <t>建设地址</t>
  </si>
  <si>
    <t>建设规模</t>
  </si>
  <si>
    <t>建设周期</t>
  </si>
  <si>
    <t>预算总
投资</t>
  </si>
  <si>
    <t>衔接
资金</t>
  </si>
  <si>
    <t>其他
资金</t>
  </si>
  <si>
    <t>脱贫户</t>
  </si>
  <si>
    <t>一般农户</t>
  </si>
  <si>
    <t>户数</t>
  </si>
  <si>
    <t>人数</t>
  </si>
  <si>
    <t>审核建议</t>
  </si>
  <si>
    <t>社科乡</t>
  </si>
  <si>
    <t>曲立村</t>
  </si>
  <si>
    <t>岚县时尚实业饲料加工建设项目</t>
  </si>
  <si>
    <t>产业发展</t>
  </si>
  <si>
    <t>加工流通项目</t>
  </si>
  <si>
    <t>加工业</t>
  </si>
  <si>
    <t>新建</t>
  </si>
  <si>
    <t>年产5000吨全价配合猪饲料</t>
  </si>
  <si>
    <t>4个月</t>
  </si>
  <si>
    <t>1.吸纳至少5名脱贫户或监测户长期务工就业；2.订单收购玉米等农产品5000余吨；3.为养猪户提供优质低廉饲料</t>
  </si>
  <si>
    <t>先建后补类</t>
  </si>
  <si>
    <t>500平米厂房、饲料加工成套设备一套及水电路等配套基础设施</t>
  </si>
  <si>
    <t>项目建成后，经济效益50万元，帮扶效益20万元</t>
  </si>
  <si>
    <t>岚县时尚实业有限公司（刘静涛15364581932）</t>
  </si>
  <si>
    <t>社科乡人民政府</t>
  </si>
  <si>
    <t>岚县现代农业发展服务中心</t>
  </si>
  <si>
    <t>根据晋财农[2022]84号文件要求“对衔接资金支持企业投资的项目，最高不得超过200万元，且街接资金投入不得超过项目总投资的20%”，根据岚县巩固拓展脱贫攻坚成果同乡村振兴有效衔接领导小组关于印发《岚县2023年接资金项目管理实施意见》的通知，先建后补类项目按照不超过项目建设总造价的40%补助，单个建设主体奖补规模最高不超过200万元，与上级文件要求不一致。建议：1.项目申请衔接资金应为96万元；2.对企业直接进行补助，未形成归属于村集体的资产，建议优化产业扶持形式。</t>
  </si>
  <si>
    <t>冯周村</t>
  </si>
  <si>
    <t>冯周村生态养殖项目</t>
  </si>
  <si>
    <t>生产项目</t>
  </si>
  <si>
    <t>养殖业基地</t>
  </si>
  <si>
    <t>养殖肉牛100头</t>
  </si>
  <si>
    <t>6个月</t>
  </si>
  <si>
    <t xml:space="preserve">1.吸纳至少5名脱贫户或监测户长期务工就业；2.向农户订单收购饲草饲料等 </t>
  </si>
  <si>
    <t>新建牛场及配套设施、养牛100头</t>
  </si>
  <si>
    <t>增加冯周村集体经济收入，带动脱贫户稳定增收</t>
  </si>
  <si>
    <t>山西牛博生态农业有限公司（王焱龙）</t>
  </si>
  <si>
    <t>岚县畜牧兽医服务中心</t>
  </si>
  <si>
    <t>根据晋财农[2022]84号文件要求“对衔接资金支持企业投资的项目，最高不得超过200万元，且街接资金投入不得超过项目总投资的20%”，根据岚县巩固拓展脱贫攻坚成果同乡村振兴有效衔接领导小组关于印发《岚县2023年接资金项目管理实施意见》的通知，先建后补类项目按照不超过项目建设总造价的40%补助，单个建设主体奖补规模最高不超过200万元，与上级文件要求不一致。建议：1.项目申请衔接资金应为140万元；2.对企业直接进行补助，未形成归属于村集体的资产，建议优化产业扶持形式。</t>
  </si>
  <si>
    <t>兰家舍村</t>
  </si>
  <si>
    <t>兰家舍村沙棘示范基地建设续建项目</t>
  </si>
  <si>
    <t>林草基地建设</t>
  </si>
  <si>
    <t>续建</t>
  </si>
  <si>
    <t>2200亩</t>
  </si>
  <si>
    <t xml:space="preserve"> 1、吸纳脱贫劳动力务工，增加收入。2、通过提高沙棘品质和产量，带动合作社和农户增收。3、增加村集体经济收入。                                   4、流转农户土地增加收入。 </t>
  </si>
  <si>
    <t>补贴类</t>
  </si>
  <si>
    <t xml:space="preserve"> 沙棘品种优化2200亩</t>
  </si>
  <si>
    <t>通过品种优化，提升沙棘品质和产量，增加群众收入</t>
  </si>
  <si>
    <t>岚县广存种养专业合作社（法人：陈如珍13753380090）</t>
  </si>
  <si>
    <t>岚县林业局</t>
  </si>
  <si>
    <t>每亩补贴300元</t>
  </si>
  <si>
    <t>项目基本可行</t>
  </si>
  <si>
    <t>阳坡村</t>
  </si>
  <si>
    <t>阳坡村沙棘示范基地建设续建项目</t>
  </si>
  <si>
    <t>1140亩</t>
  </si>
  <si>
    <t xml:space="preserve"> 沙棘品种优化1140亩</t>
  </si>
  <si>
    <t>岚县森浩锦脱贫攻坚造林专业合作社（赵彦君）</t>
  </si>
  <si>
    <t>上井村</t>
  </si>
  <si>
    <t>上井村沙棘示范基地建设续建项目</t>
  </si>
  <si>
    <t>846亩</t>
  </si>
  <si>
    <t xml:space="preserve"> 1、吸纳脱贫劳动力务工，增加收入。2、通过提高沙棘品质和产量，带动企业和农户增收。3、增加村集体经济收入。                                   4、流转农户土地增加收入。 </t>
  </si>
  <si>
    <t xml:space="preserve"> 沙棘品种优化846亩</t>
  </si>
  <si>
    <t>岚县秀容慧果沙棘制品有限公司（法人代表：马建亮）</t>
  </si>
  <si>
    <t>普通村</t>
  </si>
  <si>
    <t>普通村主街道硬化项目</t>
  </si>
  <si>
    <t>乡村建设行动</t>
  </si>
  <si>
    <t>农村基础设施</t>
  </si>
  <si>
    <t>农村道路建设</t>
  </si>
  <si>
    <t>街巷铺油8600平方米</t>
  </si>
  <si>
    <t>1个月</t>
  </si>
  <si>
    <t>改善农村基础设施，方便村民出行</t>
  </si>
  <si>
    <t>岚县交通运输局</t>
  </si>
  <si>
    <t>普通村生活污水治理项目</t>
  </si>
  <si>
    <t>人居环境整治</t>
  </si>
  <si>
    <t>农村污水治理</t>
  </si>
  <si>
    <t>8公里</t>
  </si>
  <si>
    <t>7个月</t>
  </si>
  <si>
    <t>改善基础设施建设，改善村容村貌</t>
  </si>
  <si>
    <t>下水管道建设</t>
  </si>
  <si>
    <t>岚县环保局</t>
  </si>
  <si>
    <t xml:space="preserve">2024年沙棘品种优化工程项目 </t>
  </si>
  <si>
    <t>冯周村、马家梁、黄家岩、芦子</t>
  </si>
  <si>
    <t>3000亩</t>
  </si>
  <si>
    <t>8个月</t>
  </si>
  <si>
    <t xml:space="preserve"> 1、吸纳脱贫劳动力务工，增加收入。2、通过提高沙棘品质和产量，带动企业和农户增收。3、增加村集体经济收入。                                     </t>
  </si>
  <si>
    <t xml:space="preserve"> 冯周村、马家梁、黄家岩、芦子沙棘品种优化3000亩</t>
  </si>
  <si>
    <t>2024.04</t>
  </si>
  <si>
    <t>2024.12</t>
  </si>
  <si>
    <t>增收务工收17万元、后期每亩增收约500元</t>
  </si>
  <si>
    <t>每亩补贴500元</t>
  </si>
  <si>
    <t>任家庄村</t>
  </si>
  <si>
    <t>任家庄村街巷硬化及环村公路铺油项目</t>
  </si>
  <si>
    <t>农村基础设施（含产业配套基础设施）</t>
  </si>
  <si>
    <t>村内街巷、环村路铺油34000平米</t>
  </si>
  <si>
    <t>5个月</t>
  </si>
  <si>
    <t>方便群众出行，着力提升改善人居环境</t>
  </si>
  <si>
    <t>梁家庄乡</t>
  </si>
  <si>
    <t>草城村</t>
  </si>
  <si>
    <t>草城村食用菌产业帮扶基地建设项目</t>
  </si>
  <si>
    <t>种植业基地</t>
  </si>
  <si>
    <t>草城村香菇基地</t>
  </si>
  <si>
    <t xml:space="preserve"> 100万棒香菇种植</t>
  </si>
  <si>
    <t>1年</t>
  </si>
  <si>
    <t xml:space="preserve"> 1、企业将菌棚租赁给农户，为农户提供食用菌菌棒并进行技术指导。2、订单收购香菇，带动农户食用菌种植，每棒补助2元</t>
  </si>
  <si>
    <t xml:space="preserve"> 发展100万棒香菇种植</t>
  </si>
  <si>
    <t>种植农户接受专业技术培训，种植技术实地指导，保底包销所有产品，保证种植户收入1.8元/棒。</t>
  </si>
  <si>
    <t>山西蕊岚生态农业科技发展有限公司</t>
  </si>
  <si>
    <t>梁家庄乡人民政府</t>
  </si>
  <si>
    <t>岚县农业农村局</t>
  </si>
  <si>
    <t>梁家庄乡小杂粮种植基地建设项目</t>
  </si>
  <si>
    <t>种植小杂粮面积2000亩</t>
  </si>
  <si>
    <t>9个月</t>
  </si>
  <si>
    <t xml:space="preserve"> 1、合作社以订单形式回收，增加农户收入。2、吸纳脱贫劳动力务工，增加收入</t>
  </si>
  <si>
    <t>在全乡范围内种植小杂粮2000亩</t>
  </si>
  <si>
    <t>带动农民增收</t>
  </si>
  <si>
    <t xml:space="preserve">梁家庄乡人民政府韩玉军15903580569
</t>
  </si>
  <si>
    <t>梁家庄乡人民政府责任人：韩玉军15903580569</t>
  </si>
  <si>
    <t>郭家庄村</t>
  </si>
  <si>
    <t>郭家庄村护村河坝建设项目</t>
  </si>
  <si>
    <t>修筑梯形坝总长600米，梯形坝高度4.5米、底部宽度1.5米、顶部宽度0.7米。</t>
  </si>
  <si>
    <t>保护汾河上游郭家庄村土地</t>
  </si>
  <si>
    <t>用石料和混凝土修筑河道护河坝两处，其中，修筑梯形坝总长450米，梯形坝高度4.5米、底部宽度1.5米、顶部宽度0.7米。</t>
  </si>
  <si>
    <t>带动全村脱贫户、一般农户增收</t>
  </si>
  <si>
    <t>岚县水利局</t>
  </si>
  <si>
    <t>毕家坡村</t>
  </si>
  <si>
    <t>毕家坡村护村河坝建设项目</t>
  </si>
  <si>
    <t>修筑梯形坝总长550米，梯形坝高度3米、底部宽度1.5米、顶部宽度1米。</t>
  </si>
  <si>
    <t>保护汾河上游毕家坡村土地</t>
  </si>
  <si>
    <t>用石料和混凝土修筑河道护河坝，其中，修筑梯形坝总长550米，梯形坝高度3米、底部宽度1.5米、顶部宽度1米。</t>
  </si>
  <si>
    <t>索家坡村</t>
  </si>
  <si>
    <t>索家坡村肉牛养殖项目</t>
  </si>
  <si>
    <t>养殖牛舍1095平方米，养殖场水、电、路建设，养殖肉牛100头</t>
  </si>
  <si>
    <t>1、4%衔接资金收益；2、带动脱贫劳动力务工就业；3、企业+村集体+农户，带动农户就业，增加村集体经济收益</t>
  </si>
  <si>
    <t>资产租赁类</t>
  </si>
  <si>
    <t>提供农村经济收益，提供农民就业岗位，带动农户增收</t>
  </si>
  <si>
    <t>索家坡村委杨云生15135853772</t>
  </si>
  <si>
    <t>岚县梁家庄乡人民政府</t>
  </si>
  <si>
    <t>冀家庄村</t>
  </si>
  <si>
    <t>冀家庄村冷库建设及沙棘初加工项目</t>
  </si>
  <si>
    <t>生产加工项目</t>
  </si>
  <si>
    <t>其他</t>
  </si>
  <si>
    <t>建设标准化现代化冷库及沙棘初加工设施设备</t>
  </si>
  <si>
    <t>1、4%衔接资金收益；2、带动脱贫劳动力务工就业</t>
  </si>
  <si>
    <t>带动脱贫劳动力就业，增收致富</t>
  </si>
  <si>
    <t>冀家庄村刘秀峰15698675789</t>
  </si>
  <si>
    <t>袁家村</t>
  </si>
  <si>
    <t>袁家村街道硬化建设项目</t>
  </si>
  <si>
    <t>农村道路建设（通村路、通户路、小型桥梁等）</t>
  </si>
  <si>
    <t>硬化长度为3000米，宽为6米的主街道，主要建设内容为就路面剥离，重新铺设垫层水温，进行平整加压，铺设水泥垫层，最上层铺设沥青路面</t>
  </si>
  <si>
    <t>提升人居环境</t>
  </si>
  <si>
    <t>为从事农业生产的村民群众出行提供便利</t>
  </si>
  <si>
    <t>王狮乡</t>
  </si>
  <si>
    <t>阳湾村</t>
  </si>
  <si>
    <t>阳湾村马铃薯种薯繁育项目</t>
  </si>
  <si>
    <t>马铃薯种薯原种基地1000亩、一级种基地1000亩</t>
  </si>
  <si>
    <t>1、通过合作社+农户+科技+定单机制，为农户免费发放原种种薯和一级种种薯。2、合作社以订单形式保底价0.5元/斤订单回收，增加农户收入。3、吸纳脱贫劳动力务工，增加收入</t>
  </si>
  <si>
    <t>集中连片种植马铃薯原种繁基地1000亩、马铃薯一级种繁育基地1000亩。</t>
  </si>
  <si>
    <t xml:space="preserve"> 原种亩均增收1800元种植户年收入3500到4500元之间。一级种种薯亩年均增收1000元，种植户年收入4800到6400元之间。</t>
  </si>
  <si>
    <t>岚县阳光薯业专业合作社</t>
  </si>
  <si>
    <t>王狮乡人民政府</t>
  </si>
  <si>
    <t>王狮村</t>
  </si>
  <si>
    <t>王狮村马铃薯种薯繁育项目</t>
  </si>
  <si>
    <t>王狮村、长门村、沙洼村</t>
  </si>
  <si>
    <t>原种基地500亩、一级种基地1500亩</t>
  </si>
  <si>
    <t>建设的原原种繁基地500亩、一级种基地1500亩</t>
  </si>
  <si>
    <t>原种亩纯收入2000元，一级种亩纯收入3000元</t>
  </si>
  <si>
    <t>岚县惠珍脱毒马铃薯种薯繁育专业合作社（王会珍）</t>
  </si>
  <si>
    <t>蛤蟆神村</t>
  </si>
  <si>
    <t>蛤蟆神村沙棘示范基地建设续建项目</t>
  </si>
  <si>
    <t>2000亩</t>
  </si>
  <si>
    <t xml:space="preserve"> 沙棘品种优化2000亩</t>
  </si>
  <si>
    <t>岚县别样红脱贫攻坚造林专业合作社（法人代表郭茂林，电话18635804099）</t>
  </si>
  <si>
    <t>2024年蛤蟆神村沙棘示范基地建设项目</t>
  </si>
  <si>
    <t>700亩沙棘示范基地建设</t>
  </si>
  <si>
    <t xml:space="preserve"> 1、吸纳脱贫劳动力务工，增加收入。2、通过提高沙棘品质和产量，带动企业和农户增收。3、增加村集体经济收入。                                   5、流转农户土地增加收入。 </t>
  </si>
  <si>
    <t>沙棘品种优化700亩</t>
  </si>
  <si>
    <t>岚县别样红脱贫攻坚造林专业合作社（法人代表郭茂，电话18635804099</t>
  </si>
  <si>
    <t>蛤蟆神村沙棘产业加工项目</t>
  </si>
  <si>
    <t>蛤蟆神村、新村</t>
  </si>
  <si>
    <t xml:space="preserve">新建沙棘喷粉生产线一套 </t>
  </si>
  <si>
    <t>1.衔接资金4%投资收益；2.农户销售沙棘枝果增收；3.吸纳5人以上就业</t>
  </si>
  <si>
    <t>年增经济收入500万元，帮扶效益60万元</t>
  </si>
  <si>
    <t>别样红造林专业合作社（郭茂林）</t>
  </si>
  <si>
    <t>明确产业扶持方式、明确经营主体</t>
  </si>
  <si>
    <t>蛤蟆神村沙棘脱毒苗组培室建设项目</t>
  </si>
  <si>
    <t xml:space="preserve">新建沙棘组培室一处 </t>
  </si>
  <si>
    <t>1.衔接资金4%投资收益；2.为农户培育优质沙棘种苗；3.带动农户育苗增收</t>
  </si>
  <si>
    <t>沙洼村</t>
  </si>
  <si>
    <t>沙洼村母牛繁殖项目</t>
  </si>
  <si>
    <t>100头牛</t>
  </si>
  <si>
    <t>2个月</t>
  </si>
  <si>
    <t>由合作社经营，脱贫户参与，壮大村集体经济的同时带动农户增收</t>
  </si>
  <si>
    <t xml:space="preserve">先建后补类 </t>
  </si>
  <si>
    <t>规划土地15亩，新建2000平米养殖厂，新建90平米办公生活用房购买繁育母牛100头</t>
  </si>
  <si>
    <t>2024.03</t>
  </si>
  <si>
    <t>2024.05</t>
  </si>
  <si>
    <t>项目实施后，预计年出栏100头牛，每头均收1.4万元，贫困户年收入5000-8000元之间</t>
  </si>
  <si>
    <t>岚县吉瑞种养专业合作社刘建红</t>
  </si>
  <si>
    <t>有</t>
  </si>
  <si>
    <t>阴湾村</t>
  </si>
  <si>
    <t>阴湾村新建便民桥建设项目</t>
  </si>
  <si>
    <t>60平米</t>
  </si>
  <si>
    <t>便利村民出行</t>
  </si>
  <si>
    <t>便民桥一座</t>
  </si>
  <si>
    <t>石桥村</t>
  </si>
  <si>
    <t>岚县王狮乡石桥村护地（村）坝项目</t>
  </si>
  <si>
    <t>王狮乡石桥村</t>
  </si>
  <si>
    <t>1、新建护村石坝（浆砌石）1271.7米。2、整治河道2公里。</t>
  </si>
  <si>
    <t>3个月</t>
  </si>
  <si>
    <t>防止河道汛期冲毁村内农田</t>
  </si>
  <si>
    <t>2024.06</t>
  </si>
  <si>
    <t>新建护村坝能够有效保护村内汛期河道，保护村民生命财产安全</t>
  </si>
  <si>
    <t>岚县发展与改革局</t>
  </si>
  <si>
    <t>以工代赈</t>
  </si>
  <si>
    <t>敦厚村</t>
  </si>
  <si>
    <t>敦厚村糯玉米种植项目</t>
  </si>
  <si>
    <t>每亩带动增收500元</t>
  </si>
  <si>
    <t>带动周边群众种植及销售玉米</t>
  </si>
  <si>
    <t>壮大村集体收入，增加农户收入</t>
  </si>
  <si>
    <t>东村镇</t>
  </si>
  <si>
    <t>东村</t>
  </si>
  <si>
    <t>岚县艾草加工与研发
基地建设项目</t>
  </si>
  <si>
    <t>西村</t>
  </si>
  <si>
    <t>占地30亩的艾草加工与研发基地建设，包括14000㎡的生产厂房及配套设施设备建设</t>
  </si>
  <si>
    <t>政府投资建设，租赁给经营主体经营，租金每年按衔接资金的4%收益，同时带动脱贫劳动力就业。</t>
  </si>
  <si>
    <t>项目建成后，年生产力2万吨产能，可解决就业岗位50个、可年缴纳300万利税。</t>
  </si>
  <si>
    <t>岚县兴岚艾草科技有限公司（邸龙军）</t>
  </si>
  <si>
    <t>东村镇人民政府</t>
  </si>
  <si>
    <t>赵朝舍村</t>
  </si>
  <si>
    <t>岚县富丰豆制品加工项目</t>
  </si>
  <si>
    <t>扩建</t>
  </si>
  <si>
    <t>赵朝舍</t>
  </si>
  <si>
    <t>新建厂房500㎡、库房100㎡、冷库50㎡、购置配套豆腐生产线一套以及水电暖配套设施建设</t>
  </si>
  <si>
    <t>壮大村集体经济、带动脱贫劳动力就业。</t>
  </si>
  <si>
    <t>岚县富丰专业合作社（程祥）</t>
  </si>
  <si>
    <t>西村食用菌产业园五期项目</t>
  </si>
  <si>
    <t>购置培养架3050架</t>
  </si>
  <si>
    <t>带动脱贫劳动力就业、带动小农户发展。</t>
  </si>
  <si>
    <t xml:space="preserve">山西宇坤农业科技发展有限公司（张泽轩）
 </t>
  </si>
  <si>
    <t>天洼村</t>
  </si>
  <si>
    <t>蛋鸡养殖循环产业园建设四期项目</t>
  </si>
  <si>
    <t>配套设施项目</t>
  </si>
  <si>
    <t>产业园（区）</t>
  </si>
  <si>
    <t xml:space="preserve"> 天洼村</t>
  </si>
  <si>
    <t>贮存量5000吨的玉米储存仓建设以及配套设施设备的建设</t>
  </si>
  <si>
    <t>按照“村集体+合作社”的模式，每年上缴租赁费（衔接资金的4%）</t>
  </si>
  <si>
    <t>带动增收和就业，用于脱贫户、一般农户帮扶和乡村振兴</t>
  </si>
  <si>
    <t>岚县兴垣种养合作社
（法人代表：
李泽峰）</t>
  </si>
  <si>
    <t xml:space="preserve">东村镇
人民政府
</t>
  </si>
  <si>
    <t>新安村</t>
  </si>
  <si>
    <t>新安村肉牛养殖建设项目</t>
  </si>
  <si>
    <t>新建占地16亩、存栏250头肉牛的养殖场，包括圈舍1500㎡、草料库300㎡及其它附属设施设备的建设</t>
  </si>
  <si>
    <t xml:space="preserve">1.吸纳至少5名脱贫户或监测户长期务工就业；2.向农户订单收购饲草饲料等。 </t>
  </si>
  <si>
    <t>岚县晋鑫源种养专业合作社（曹晋斌）</t>
  </si>
  <si>
    <t>天窊村</t>
  </si>
  <si>
    <t>肉鸡养殖三期项目</t>
  </si>
  <si>
    <t>天窊村草原小组西沟</t>
  </si>
  <si>
    <t>新建标准鸡舍1栋1700㎡及配套设施建设、基地硬化5000㎡、新建5亩堆粪场一处</t>
  </si>
  <si>
    <t>公司按使用衔接资金的4％年利率租赁经营，同时带动村民就业与增收</t>
  </si>
  <si>
    <t>新建标准鸡舍1栋1700㎡
及配套设施建设、基地硬化5000㎡、新建5亩堆粪场一处</t>
  </si>
  <si>
    <t>带动村民就业与增收，用于脱贫户、一般农户帮扶和乡村振兴</t>
  </si>
  <si>
    <t>山西惠丰养殖有限公司（牛爱军）</t>
  </si>
  <si>
    <t>麻会村</t>
  </si>
  <si>
    <t>麻会村村主干道硬化及漫水桥建设项目</t>
  </si>
  <si>
    <t>改建</t>
  </si>
  <si>
    <t>麻会村内</t>
  </si>
  <si>
    <t>长1131m、路基宽度3.5米-5米的村主干道路面凿除及硬化，15cm水泥稳定类基层4270㎡、5cm中粒式沥青混凝土面层5782㎡的建设、480㎡预应力混凝土空心板桥以及600m波形钢板护栏的建设</t>
  </si>
  <si>
    <t>改善基础设施建设，提升农村品味</t>
  </si>
  <si>
    <t>改善人居环境，带动经济发展</t>
  </si>
  <si>
    <t>岚县兴欣家庭农场食用菌智能恒温温室新建项目</t>
  </si>
  <si>
    <t>新建标准为长50米×宽13.5米的食用菌智能恒温温室10栋。</t>
  </si>
  <si>
    <t xml:space="preserve">自筹自建，
带动脱贫户就业
</t>
  </si>
  <si>
    <t>带动脱贫劳动力就业、带动小农户发展</t>
  </si>
  <si>
    <t>岚县兴欣家庭农场（牛怀吉）</t>
  </si>
  <si>
    <t>岚县合力家庭农场食用菌智能恒温温室新建项目</t>
  </si>
  <si>
    <t>岚县合力家庭农场（张秋峰）</t>
  </si>
  <si>
    <t>岚县德众种养殖家庭农场食用菌智能恒温温室新建项目</t>
  </si>
  <si>
    <t>岚县德众种养殖家庭农场（范志杰）</t>
  </si>
  <si>
    <t>上村</t>
  </si>
  <si>
    <t>上村香菇菌棒补贴项目</t>
  </si>
  <si>
    <t>企业自购30万棒香菇菌棒</t>
  </si>
  <si>
    <t>通过盘活项目，带动村集体增收与脱贫劳动力就业</t>
  </si>
  <si>
    <t>岚县万泽食用菌种植专业合作社（张秋冯）</t>
  </si>
  <si>
    <t>岚城镇</t>
  </si>
  <si>
    <t>范家口村</t>
  </si>
  <si>
    <t>范家口村原种繁育项目</t>
  </si>
  <si>
    <t>推广种植优质马铃薯原原种300亩。</t>
  </si>
  <si>
    <t>1、通过合作社+农户+科技+定单机制，为农户免费发放原种种薯 。2、合作社以订单形式保底价 回收，增加农户收入。3、吸纳脱贫劳动力务工，增加收入</t>
  </si>
  <si>
    <t>推广马铃薯新品种原原种300亩，进一步改良本地马铃薯品种，持续扩大马铃薯种植面积。减少脱贫户和监测户生产资料成本。</t>
  </si>
  <si>
    <t>范家口村村委
（范林珍）</t>
  </si>
  <si>
    <t>岚城镇人民政府</t>
  </si>
  <si>
    <t>河口村、王家村</t>
  </si>
  <si>
    <t>土豆花田园综合体项目</t>
  </si>
  <si>
    <t>河口村、王家村、</t>
  </si>
  <si>
    <t>商品薯种植基地1200亩</t>
  </si>
  <si>
    <t>1、吸纳脱贫劳动力务工，增加收入。2、流转农户土地增收。3、建成土豆花海景区，推动农文旅融合发展，带动农户增收。</t>
  </si>
  <si>
    <t>新建商品薯种植基地1200亩</t>
  </si>
  <si>
    <t>引进马铃薯新品种，提高产值，增加农户收入；打造规模化优质商品薯繁育基地；增强土豆花景区品牌效应，推动农文旅融合发展。</t>
  </si>
  <si>
    <t>河口村村委
（牛云飞）
王家村村委
（王俊峰）</t>
  </si>
  <si>
    <t>栗家村</t>
  </si>
  <si>
    <t>栗家村沙棘示范基地建设续建项目</t>
  </si>
  <si>
    <t>980亩</t>
  </si>
  <si>
    <t xml:space="preserve"> 沙棘品种优化980亩</t>
  </si>
  <si>
    <t>岚县怡农脱贫攻坚造林专业合作社（赵旭平18534487680）</t>
  </si>
  <si>
    <t>粟家村</t>
  </si>
  <si>
    <t xml:space="preserve">粟家村沙棘示范基地建设项目 </t>
  </si>
  <si>
    <t>1000亩</t>
  </si>
  <si>
    <t>沙棘品种改良1000亩</t>
  </si>
  <si>
    <t>岚县怡农脱贫攻坚造林合作社（赵旭平18534487680）</t>
  </si>
  <si>
    <t>圪达底村</t>
  </si>
  <si>
    <t>圪达底村马铃薯淀粉加工建设项目</t>
  </si>
  <si>
    <t>生产马铃薯精淀粉10000吨</t>
  </si>
  <si>
    <t>增加当地就业机会，拓宽农产品销售渠道，改善发展环境，进一步优化产业结构，增加群众收入。</t>
  </si>
  <si>
    <t>建设厂房、购置设备等</t>
  </si>
  <si>
    <t xml:space="preserve"> 优化乡村产业结构调整，促进乡村地区经济、社会、环境和文化的可持续发展，有效提升当地经济发展，增加就业机会和改善当地的产业发展环境，拓宽农产品销售渠道，推动农文旅融合发展。</t>
  </si>
  <si>
    <t>苏州禾枫食品科技有限公司</t>
  </si>
  <si>
    <t>界河口镇</t>
  </si>
  <si>
    <t>吴家沟村</t>
  </si>
  <si>
    <t>吴家沟村马铃薯种薯繁育项目</t>
  </si>
  <si>
    <t>马铃薯原种500亩、一级种3500亩</t>
  </si>
  <si>
    <t>项目实施后亩产量预计4500斤，每亩年均收入2000元，种植户年收入6000至8000元</t>
  </si>
  <si>
    <t>岚县福众薯业专业合作社（牛兴堂）</t>
  </si>
  <si>
    <t>界河口镇人民政府</t>
  </si>
  <si>
    <t>界河口镇沙棘标准化种植示范基地续建项目</t>
  </si>
  <si>
    <t>优化品种3000亩</t>
  </si>
  <si>
    <t>岚县森生财脱贫攻坚造林专业合作社是、岚县兴绿森脱贫攻坚造林专业合作社、岚县绿森财脱贫攻坚造林专业合作社</t>
  </si>
  <si>
    <t>界河口镇人民政府（责任人：张凤宁）</t>
  </si>
  <si>
    <t xml:space="preserve">2024年界河口镇沙棘基地优化种植项目 </t>
  </si>
  <si>
    <t>优化种植优良沙棘2000亩</t>
  </si>
  <si>
    <t>小蛇头村</t>
  </si>
  <si>
    <t xml:space="preserve"> 小蛇头村“一村一品”大果榛子试点基地建设项目</t>
  </si>
  <si>
    <t>300亩</t>
  </si>
  <si>
    <t>1、吸纳脱贫劳动力务工，增加收入。2、流转农户土地增收。3、发展特色果业，带动农户增收。</t>
  </si>
  <si>
    <t>“一村一品”大果榛子300亩试点基地建设，每亩110株，主栽品种“达维”</t>
  </si>
  <si>
    <t>由村委组织，合作社流转农户土地发展大果榛子种植，一方面增加村集体收入，另一方面村民通过分红增加收入。</t>
  </si>
  <si>
    <t>大果榛子每亩补贴500元</t>
  </si>
  <si>
    <t>西口子村沙棘原料林基地续建项目</t>
  </si>
  <si>
    <t>产业路</t>
  </si>
  <si>
    <t xml:space="preserve">新建 </t>
  </si>
  <si>
    <t>西口子村</t>
  </si>
  <si>
    <t>对基地入口处进行整治，新建排水渠1.3公里，主路至烽火台新建道路，并对烽火台进行重点保护，在道路沿线栽植优质沙棘</t>
  </si>
  <si>
    <t>完善基地的基础设施，通过对沙棘基地内烽火台重点保护，为下一步发展沙棘产业休闲旅游奠定良好基础，同时通过项目的实施带动周边脱贫户通过务工增收。</t>
  </si>
  <si>
    <t>界河口镇沙棘生产基地提升整治项目</t>
  </si>
  <si>
    <t>东口子村</t>
  </si>
  <si>
    <t>沙棘厂院内硬化1600平米，14间库房整治提升，沙棘厂大门口的整治提升。</t>
  </si>
  <si>
    <t>完善提升基础设施，进一步提升生产条件，打造优质生产基地，全面提升企业竞争力。通过项目实施带动脱贫户务工增收。</t>
  </si>
  <si>
    <t>界河口镇沙棘蛋鸡产业示范项目</t>
  </si>
  <si>
    <t>会里村</t>
  </si>
  <si>
    <t>引进优质蛋鸡2000只，由合作社牵头组织，带动农户发展沙棘鸡饲养庭院经济</t>
  </si>
  <si>
    <t xml:space="preserve"> 一是技术指导。合作社负责全程对受益农户提供蛋鸡养殖技术指导，做好技术培训，上门跟踪服务。二是发放生产物资。由合作社统一提供蛋鸡及配送专用饲料、配套设施等，农户进行庭院养殖。三是保底收购。合作社与农户签订鸡蛋保价回购合同，统一收购，统一销售。</t>
  </si>
  <si>
    <t xml:space="preserve"> 发展农户每年2000只，户均饲养规模20只/年。一是年预计产蛋15斤/只，以15元/斤的鸡蛋价格计算，每只鸡可收益225元，按户均20只鸡计算，户均增收2250元；二是通过一年饲养后，预计填肥蛋鸡2000只，按每只鸡纯利20元，户均增收400元。三是根据农户庭院经济经营收入规模，户均可申请庭院经济奖补资金200元。三项项合计户均纯增收2650元。</t>
  </si>
  <si>
    <t>界河口镇糯玉米种植奖补项目</t>
  </si>
  <si>
    <t>闫家湾 等村</t>
  </si>
  <si>
    <t>1500亩</t>
  </si>
  <si>
    <t>通过对糯玉米种植户进行奖补，发放种子、肥料、地膜等农资，减少种植户的种植支出，同时开展技术业务指导，提升农户种植积极性，</t>
  </si>
  <si>
    <t>发展糯玉米种植1500亩</t>
  </si>
  <si>
    <t>通过对糯玉米种植户进行奖补，发放种子、肥料、地膜等农资，减少种植户的种植支出，同时开展技术业务指导，提升农户种植积极性，进一步提升种植户收入。</t>
  </si>
  <si>
    <t xml:space="preserve">  </t>
  </si>
  <si>
    <t>界河口镇沙棘种质资源圃管护提升项目</t>
  </si>
  <si>
    <t xml:space="preserve"> 东口子村</t>
  </si>
  <si>
    <t>对50亩优质沙棘苗进行管护，资源圃配套监控系统，路灯等设施。</t>
  </si>
  <si>
    <t>在日常的资源圃规范运行中，在浇水、除草、剪枝、施肥等环节，雇佣周边村脱贫劳动力通过固定岗、临时用工等方式增加收入。</t>
  </si>
  <si>
    <t>在资源圃规范运行中，对资源圃沙棘苗实施浇水、除草、剪枝、施肥等管护措施。</t>
  </si>
  <si>
    <t>2024.01</t>
  </si>
  <si>
    <t>上明乡</t>
  </si>
  <si>
    <t>官桥村、前合会村、后合会村</t>
  </si>
  <si>
    <t>官桥村至后合会村进村道路硬化项目</t>
  </si>
  <si>
    <t>官桥村至后合会村</t>
  </si>
  <si>
    <t>修建官桥村至后合会村主干道3000米柏油路</t>
  </si>
  <si>
    <t xml:space="preserve"> 1、完善农村产业路基础设施；2、改善村民出行条件</t>
  </si>
  <si>
    <t>修建官桥村至后合会村主干道3000米道路硬化</t>
  </si>
  <si>
    <t>1、改善村民出行条件，提升村民满意度
2、提升村庄形象，有利于招商引资</t>
  </si>
  <si>
    <t>上明乡人民政府
法人代表：梁杰珍</t>
  </si>
  <si>
    <t>上明乡人民政府</t>
  </si>
  <si>
    <t>阳寨、上明等13村</t>
  </si>
  <si>
    <t>上明乡菌类产业联合项目</t>
  </si>
  <si>
    <t>阳寨村新建大棚30座、晾晒架200个、库房300平米、变压器1台、水井一口</t>
  </si>
  <si>
    <t>1、每年收取4%衔接资金承包费
2、带动务工就业带动产业发展，提高村民收入
3、培养木耳种植能手</t>
  </si>
  <si>
    <t>1、带动务工就业带动产业发展，提高村民收入2、培养木耳种植能手</t>
  </si>
  <si>
    <t>岚县中建农业开发有限责任公司 
法人代表：李芳芳</t>
  </si>
  <si>
    <t>顾尾头村</t>
  </si>
  <si>
    <t>顾尾头村羊肚菌种植供电设施项目</t>
  </si>
  <si>
    <t>200kvA变压器一台，三相供电线路300m</t>
  </si>
  <si>
    <t>1、衔接资金4%收益；2、产业项目基础设施，提高项目产量，壮大村集体经济，带动务工人数。</t>
  </si>
  <si>
    <t>产业项目基础设施，提高项目产量，壮大村集体经济，带动务工人数。</t>
  </si>
  <si>
    <t>岚县九益农业科技有限公司，郝小平</t>
  </si>
  <si>
    <t>顾尾头村小杂粮购销基地建设续建项目</t>
  </si>
  <si>
    <t>农产品仓储保鲜冷链基础设施建设</t>
  </si>
  <si>
    <t>占地2.96亩，硬化2.96亩，新建砌墙彩钢顶结构仓储用房2000㎡、围墙240米，购置配套机械大型收割机、中型收割机、拖拉机、旋耕机、打草机、搂草机、铲车、打包机、脱粒机、烘干机各一台，配套建设水、电、路等基础设施</t>
  </si>
  <si>
    <t xml:space="preserve">1、通过吸纳脱贫户和监测户对象务工等方式增加村民收入，可为当地带来经济、社会、生态效益；2.订单收购玉米等农产品
</t>
  </si>
  <si>
    <t>通过吸纳脱贫户和监测对象务工等方式增加务村村民的收入。可以为当地带来经济、社会、生态效益</t>
  </si>
  <si>
    <t>岚县志如农业发展有限责任公司，法人：李峥潺</t>
  </si>
  <si>
    <t>上明乡人民政府（责任人：梁杰珍）</t>
  </si>
  <si>
    <t>后合会村</t>
  </si>
  <si>
    <t>后合会村农机项目</t>
  </si>
  <si>
    <t>产业服务支撑项目</t>
  </si>
  <si>
    <t>农业社会化服务</t>
  </si>
  <si>
    <t>玉米收割机一台，旋地机一台，拖拉机一台，土豆播种机一台，秸秆打包机一台</t>
  </si>
  <si>
    <t>壮大村集体经济，每年收取3.2万元村集体资金</t>
  </si>
  <si>
    <t>后合会村民委员会
法人代表：李永珍</t>
  </si>
  <si>
    <t>顺会乡</t>
  </si>
  <si>
    <t>牛湾子</t>
  </si>
  <si>
    <t>牛湾子蔬菜大棚配套设施建设项目</t>
  </si>
  <si>
    <t>新建蔬菜大棚排水、防寒沟改造等附属设施</t>
  </si>
  <si>
    <t>党支部引领，专业化运营，脱贫户参与、产业化发展。</t>
  </si>
  <si>
    <t>完善大棚的配套设施，提高大鹏的产值，降低成本</t>
  </si>
  <si>
    <t>牛湾子村村民委员会（牛云珍13935869570）</t>
  </si>
  <si>
    <t>顺会乡人民政府</t>
  </si>
  <si>
    <t>属于基础设施建设项目，无产业项目扶持方式</t>
  </si>
  <si>
    <t>会河村</t>
  </si>
  <si>
    <t>会河村沙棘示范基地建设续建项目</t>
  </si>
  <si>
    <t xml:space="preserve"> 沙棘品种优化1000亩</t>
  </si>
  <si>
    <t>林得财造林专业合作社（马兰柱15135831151）</t>
  </si>
  <si>
    <t>顺会村、李衬会、会河、舍安</t>
  </si>
  <si>
    <t>2024年顺会村沙棘示范基地建设项目</t>
  </si>
  <si>
    <t>顺会小河口，李衬会宗家沟，会河茭蒿，舍安沟子</t>
  </si>
  <si>
    <t>1600亩</t>
  </si>
  <si>
    <t>沙棘品种优化1600亩</t>
  </si>
  <si>
    <t>林得财造林合作社（马兰柱15135831151）</t>
  </si>
  <si>
    <t>北白家庄村</t>
  </si>
  <si>
    <t>辣椒初加工与后续产业发展续建项目</t>
  </si>
  <si>
    <t>修建1500吨辣椒加工生产线</t>
  </si>
  <si>
    <t>可带动500户发展辣椒种植，提供技术、统一收购、随市场定价、保底每斤1.2元，同时还提供15个固定岗位。</t>
  </si>
  <si>
    <t>土建工程和设施设备</t>
  </si>
  <si>
    <t>增加就业，带领群众增收致富。</t>
  </si>
  <si>
    <t>山西珑升青创现代农业发展有限公司（李丹海15735452249）</t>
  </si>
  <si>
    <t>顺会乡人民政府（责任人：王志刚）</t>
  </si>
  <si>
    <t>普明镇</t>
  </si>
  <si>
    <t>普明村</t>
  </si>
  <si>
    <t>普明村冷库建设项目</t>
  </si>
  <si>
    <t>产业
发展</t>
  </si>
  <si>
    <t>普明</t>
  </si>
  <si>
    <r>
      <rPr>
        <sz val="28"/>
        <color rgb="FF000000"/>
        <rFont val="CESI仿宋-GB2312"/>
        <charset val="134"/>
      </rPr>
      <t>新建2200m</t>
    </r>
    <r>
      <rPr>
        <sz val="28"/>
        <color indexed="8"/>
        <rFont val="方正书宋_GBK"/>
        <charset val="134"/>
      </rPr>
      <t>³</t>
    </r>
    <r>
      <rPr>
        <sz val="28"/>
        <color rgb="FF000000"/>
        <rFont val="CESI仿宋-GB2312"/>
        <charset val="134"/>
      </rPr>
      <t>冷库基础设施及配套设施</t>
    </r>
  </si>
  <si>
    <t>1、衔接资金4%收益；2、吸纳临时务工岗位50人次，人均增收2万元；3、带动周边群众从事“菜篮子”产品生产，直接或间接带动农户增收。</t>
  </si>
  <si>
    <t>新建2200m³冷库基础设施及配套设施</t>
  </si>
  <si>
    <t>2024.10</t>
  </si>
  <si>
    <t>项目建成后可为大棚蔬菜存储、保鲜，常年增加临时务工岗位50人次，人均增收2万元。同时收取租金用于全镇脱贫户、监测对象的差异化补贴。可带动周边群众从事“菜篮子”产品生产，直接或间接带动农户增收。</t>
  </si>
  <si>
    <t>普明镇
人民政府</t>
  </si>
  <si>
    <t>项目尚未明确经营主体</t>
  </si>
  <si>
    <t>普明村移民小区</t>
  </si>
  <si>
    <t>普明移民小区基础设施项目</t>
  </si>
  <si>
    <t>农村公共服务</t>
  </si>
  <si>
    <t>硬化路面1600m2，改造房顶漏水4500m2，安装路灯20盏，对小区绿化。</t>
  </si>
  <si>
    <t>项目建成后为移民小区所有居民提供优质的生活条件，让居民晚上出行有光照，电瓶车充电避免发生火灾；同时，让小区环境焕然一新，切实提高居民的生活指数。</t>
  </si>
  <si>
    <t>瓦窑村</t>
  </si>
  <si>
    <t>瓦窑村污水处理建设项目</t>
  </si>
  <si>
    <t>瓦窑</t>
  </si>
  <si>
    <t>新建污水管网10000米左右及配套检查井、小型污水处理站等。</t>
  </si>
  <si>
    <t xml:space="preserve">项目实施后将有效提高污水处理效果，减少对水资源的污染。同时可改善生活环境问题，有利于提升全村环境卫生 </t>
  </si>
  <si>
    <t>2024.07</t>
  </si>
  <si>
    <t>项目实施后将有效提高污水处理效果，减少对水资源的污染。同时可改善生活环境问题，有利于提升全村环境卫生，减少环境整治所指出费用，从而使更多资金用于产业发展，有利于全面推进乡村振兴。</t>
  </si>
  <si>
    <t>普明村丁家山小组便民桥建设项目</t>
  </si>
  <si>
    <t>普明村丁家山小组</t>
  </si>
  <si>
    <t>新建长20米、宽6米的大桥一座</t>
  </si>
  <si>
    <t>项目建设的实施将连接村民生活道路与产业生产道路，极大的改善村内的生产、生活道路状况，加快农产品对外销售流通速度，切实提高村民的满意度和幸福感。</t>
  </si>
  <si>
    <t>新建长20米、宽6米的大桥一座。</t>
  </si>
  <si>
    <t>2024.11</t>
  </si>
  <si>
    <t>普明村玉米糁加工项目</t>
  </si>
  <si>
    <t>新建500平米的生产厂房和库房，日产100吨玉米糁全自动流水线一条及水电路等相关配套设施</t>
  </si>
  <si>
    <t>提供务工岗位10个，人均增收50000元。按衔接资金的4%收取租金，对全镇脱贫人口、监测户差异化补贴。</t>
  </si>
  <si>
    <t>项目建设完成后，可为脱贫户提供10个就业岗位，每人预计每年可领取劳动报酬50000元。同时每年按衔接资金的4%收取租金，对全镇脱贫人口、监测户差异化补贴。</t>
  </si>
  <si>
    <t>普明镇人民政府</t>
  </si>
  <si>
    <t>全县</t>
  </si>
  <si>
    <t>岚县脱毒马铃薯种薯繁育基地建设项目</t>
  </si>
  <si>
    <t>康农基地、张家湾基地、河口基地、小万基地</t>
  </si>
  <si>
    <t xml:space="preserve"> 原种1500亩、一级种1000亩</t>
  </si>
  <si>
    <t>通过公司+带动基地农户技术服务土地流转、定单农业、就业、销售等增产增收</t>
  </si>
  <si>
    <t xml:space="preserve"> 1500亩原种繁育、1000亩一级种繁育</t>
  </si>
  <si>
    <t>就业人员人均增收6000元，亩增收600元，人均增收300元</t>
  </si>
  <si>
    <t>山西康农薯业有限公司（王秀明）</t>
  </si>
  <si>
    <t>岚县马铃薯精深加工项目</t>
  </si>
  <si>
    <t xml:space="preserve">全县 </t>
  </si>
  <si>
    <t>建设2个500㎡以上的连锁店</t>
  </si>
  <si>
    <t>1、衔接资金4%收益；2、劳务用工15人；3、加工消耗原材料受益农户360人。</t>
  </si>
  <si>
    <t>保底分红类</t>
  </si>
  <si>
    <t>建设2个500㎡以上的岚县土豆宴连锁店</t>
  </si>
  <si>
    <t>带动马铃薯种植户亩均收入1800元，劳务用工年均收入25000元以上。</t>
  </si>
  <si>
    <t>山西岚城古镇土豆宴企业管理咨询有限公司：董浩</t>
  </si>
  <si>
    <t>加厚高强度地膜及全生物降解地膜项目</t>
  </si>
  <si>
    <t>岚县</t>
  </si>
  <si>
    <t>建设加厚高强度地膜2万亩，全生物降解地膜1万亩</t>
  </si>
  <si>
    <t>免费为农户提供2万亩加厚高强度地膜和1万亩全生物降解地膜，减少种植成本，增加收益</t>
  </si>
  <si>
    <t>免费为农户提供2万亩加厚高强度地膜和1万亩全生物降解地膜，减少种植成本，保护生态环境</t>
  </si>
  <si>
    <t>全生物降解地膜项目</t>
  </si>
  <si>
    <t>建设全生物降解地膜2万亩</t>
  </si>
  <si>
    <t>免费为农户提供2万亩全生物降解地膜，减少种植成本，增加收益</t>
  </si>
  <si>
    <t>免费为农户提供2万亩全生物降解地膜，减少种植成本，保护生态环境</t>
  </si>
  <si>
    <t>乡村振兴局</t>
  </si>
  <si>
    <t>脱贫人口小额信贷贴息项目</t>
  </si>
  <si>
    <t>金融保险配套项目</t>
  </si>
  <si>
    <t>小额贷款贴息</t>
  </si>
  <si>
    <t>50000元/ 年 3.85%</t>
  </si>
  <si>
    <t>脱贫人口小额信贷贴息</t>
  </si>
  <si>
    <t>扶持脱贫户和边缘易致贫户发展产业，增加收入</t>
  </si>
  <si>
    <t xml:space="preserve">岚县乡村振兴局
 </t>
  </si>
  <si>
    <t>岚县乡村振兴局</t>
  </si>
  <si>
    <t>2023-2024学年“雨露计划”资助项目</t>
  </si>
  <si>
    <t>巩固三保障成果</t>
  </si>
  <si>
    <t>教育</t>
  </si>
  <si>
    <t>享受“雨露计划”职业教育补助</t>
  </si>
  <si>
    <t>2000人</t>
  </si>
  <si>
    <t>在中、高等职业学校就读的建档立卡脱贫户（含监测帮扶对象家庭）子女进行资助</t>
  </si>
  <si>
    <t>每生每年资助3000元</t>
  </si>
  <si>
    <t>对全县中职（技）、高职（专）学校的在校学生中的脱贫家庭（含监测帮扶对象家庭）子女进行资助</t>
  </si>
  <si>
    <t>乡村振兴致富带头人培训项目</t>
  </si>
  <si>
    <t>就业项目</t>
  </si>
  <si>
    <t>创业</t>
  </si>
  <si>
    <t>创业培训</t>
  </si>
  <si>
    <t>全县范围</t>
  </si>
  <si>
    <t>70人</t>
  </si>
  <si>
    <t>通过培训致富带头人，带动更多的农户增收。</t>
  </si>
  <si>
    <t>培训本县带农益农能力强的70个致富带头人，每人培训10天</t>
  </si>
  <si>
    <t xml:space="preserve">岚县乡村振兴局 </t>
  </si>
  <si>
    <t>社科乡下会村</t>
  </si>
  <si>
    <t>社科乡下会村街巷硬化项目</t>
  </si>
  <si>
    <t>下会村</t>
  </si>
  <si>
    <t>硬化总长7739米，5cm中粒式沥青混凝土面层39788m2；16cm水泥混凝土基层（补坑槽）10963m2；厚15cm砂砾垫层7477m2，挖土方2228m2等 。</t>
  </si>
  <si>
    <t>补齐农村基础设施短板，方便群众出行，增强村民幸福感</t>
  </si>
  <si>
    <t>提升基础实施，方便群众出行，增强村民幸福感</t>
  </si>
  <si>
    <t>社科乡兰家舍村</t>
  </si>
  <si>
    <t>社科乡兰家舍村生活污水治理项目</t>
  </si>
  <si>
    <t>新建污水管网总长约12500m,其中：HDPE双壁波纹管 De315管道长度5550m、HDPE双壁波纹管 De250 管道长度3850m、UPVC管 De160 管道长度3100m、检查井580座、路面恢复15900㎡、购置安装50T一体化污水处理设备2套等。</t>
  </si>
  <si>
    <t>有效处理村庄污水，提升村庄基础设施水平，提高村民生活质量，提升村民满意度和幸福感</t>
  </si>
  <si>
    <t>新建污水管网总长约12500m,其中：HDPE双壁波纹管 De315管道长度5550m、HDPE双壁波纹管 De250 管道长度3850m、UPVC管 De160 管道长度3100m、检查井580座、路面恢复15900㎡、购置安装50T一体化污水处理设备2套。</t>
  </si>
  <si>
    <t>提升村庄基础设施水平，提高村民生活质量，提升村民满意度和幸福感</t>
  </si>
  <si>
    <t>上明乡官桥村</t>
  </si>
  <si>
    <t>上明乡官桥村便民桥建设项目</t>
  </si>
  <si>
    <t>3-13米预应力空心板桥一座</t>
  </si>
  <si>
    <t>1、改善农村产业路基础设施；2、方便村民出行</t>
  </si>
  <si>
    <t>提升村庄基础设施水平，改善农业生产条件，提高村民生活质量，提升村民满意度和幸福感</t>
  </si>
  <si>
    <t>现代农业发展服务中心</t>
  </si>
  <si>
    <t>李衬会村</t>
  </si>
  <si>
    <t>能繁母牛养殖一期项目</t>
  </si>
  <si>
    <t>李衬会村后马宗小组</t>
  </si>
  <si>
    <t>存栏能繁母牛150头</t>
  </si>
  <si>
    <t>1、按项目主体投资4%租赁收益；2、吸纳脱贫劳动力务工就业</t>
  </si>
  <si>
    <t>土地租赁、三通一平、圈舍及配套设施设备等</t>
  </si>
  <si>
    <t>按项目主体投资租赁收益</t>
  </si>
  <si>
    <t>岚县残合种养专业合作，吕润生</t>
  </si>
  <si>
    <t>湖羊养殖产业园二期项目</t>
  </si>
  <si>
    <t>存栏种羊3000只</t>
  </si>
  <si>
    <t>10个月</t>
  </si>
  <si>
    <t>1、按项目主体投资的4%租赁收益2、吸纳脱贫劳动力务工就业</t>
  </si>
  <si>
    <t>厂房及配套设施设备</t>
  </si>
  <si>
    <t>按项目主体投资的4%租赁收益</t>
  </si>
  <si>
    <t>岚县祥泰草畜有限公司（王文青）</t>
  </si>
  <si>
    <t>新型经营主体奖补资金项目</t>
  </si>
  <si>
    <t>创业奖补</t>
  </si>
  <si>
    <t>对2023年度评定的2家一级示范合作社和1家二级示范合作社扶持奖补；对2023年度评定的2家五星级示范家庭农场和1家四星级示范家庭农场扶持奖补</t>
  </si>
  <si>
    <t>通过培育和发展示范农民专业合作社、家庭农场，推动全县农民专业合作社、家庭农场向更高层次发展。通过项目奖补调动合作社、家庭农场主从事农业的积极性，增加农民收入。促进农业向区域化、规模化、特色化、专业化发展。</t>
  </si>
  <si>
    <t>对2023年度评定的2家一级示范合作社和1家二级示范合作社扶持奖补；对2023年度评定的2家五星级示范家庭农场和1家四星级示范家庭农场；扶持奖补</t>
  </si>
  <si>
    <t>通过培育和发展示范农民专业合作社、家庭农场，推动全县农民专业合作社、家庭农场向更高层次发展。通过项目奖补调动农民从事农业的积极性，增加农民收入。促进农业向区域化、规模化、特色化、专业化发展。</t>
  </si>
  <si>
    <t>岚县新盛种养家庭农场-梁连贵
岚县刊乐园种植家庭农场-康建福
岚县晋峰种养家庭农场-杨贺林
岚县吉瑞种养专业合作社 -刘建红
岚县益盛种养专业合作社-李补生
岚县万泽食用菌种植专业合作社-张泽轩</t>
  </si>
  <si>
    <t>王家村-
河口村</t>
  </si>
  <si>
    <t>岚县丘陵山区农田宜机化改造项目</t>
  </si>
  <si>
    <t>岚城镇王家村-河口村</t>
  </si>
  <si>
    <t>建设丘陵山区农田宜机化改造1200亩</t>
  </si>
  <si>
    <t>通过基础设施改造，提高农业种植单产，增加农民收入，带动土豆花开旅游收入。</t>
  </si>
  <si>
    <t>土地平整、土壤改良以及田间道路建设</t>
  </si>
  <si>
    <t>通过宜机化改造实现亩增产100斤，亩增收50元左右。</t>
  </si>
  <si>
    <t>西土峪村</t>
  </si>
  <si>
    <t>西土峪村基础设施提升项目</t>
  </si>
  <si>
    <t>村容村貌提升</t>
  </si>
  <si>
    <t>田间道路砂石路硬化3960㎡</t>
  </si>
  <si>
    <t>改善人居环境，提高村民生活品质</t>
  </si>
  <si>
    <t>田间道路硬化3960㎡</t>
  </si>
  <si>
    <t>三个一批村</t>
  </si>
  <si>
    <t>山阳会村</t>
  </si>
  <si>
    <t>山阳会村基础设施提升项目</t>
  </si>
  <si>
    <t xml:space="preserve">残垣断壁整治、
街道铺油、
立面修复等 </t>
  </si>
  <si>
    <t>残垣断壁整治1560平米
街道铺油2000平米
立面修复800平米</t>
  </si>
  <si>
    <t>闫家湾村</t>
  </si>
  <si>
    <t>闫家湾村基础设施提升项目</t>
  </si>
  <si>
    <t>道路沿线环境整治提升</t>
  </si>
  <si>
    <t>人居环境整治，村容村貌提升</t>
  </si>
  <si>
    <t>普明镇精品示范村街建设项目</t>
  </si>
  <si>
    <t>对38500平米破损路面进行提质改造。</t>
  </si>
  <si>
    <t>项目建成后，可大幅改善普明村人居环境，便利群众交通生产等出行事宜；同时，也可以加快农产品对外销售流通速度，为群众带来可持续收益，切实提高群众幸福度和满意度。</t>
  </si>
  <si>
    <t>对38500平米破损路面进行提质改造，主街安装路沿石11000米，安装路灯200盏。</t>
  </si>
  <si>
    <t>改善普明村人居环境，便利群众交通生产等出行事宜；同时，也可以加快农产品对外销售流通速度，为群众带来可持续收益。</t>
  </si>
  <si>
    <t>精品示范村</t>
  </si>
  <si>
    <t>王家村</t>
  </si>
  <si>
    <t>岚城镇精品示范村街建设项目</t>
  </si>
  <si>
    <t>入口处廊桥、观薯楼建设；新建河道挡墙五处；寨南沟房车营地儿童娱乐区、小木屋；梁尾沟道路一侧外立面改造，新增城墙垛；景观照壁围墙修整，加仿古成品帽檐；村口人行道铺装路牙石，两侧护坡铺设草坪砖、栅栏围挡改造；泉子壕观赏路维修及护坡</t>
  </si>
  <si>
    <t>西土峪村、陈家营村</t>
  </si>
  <si>
    <t>东村镇提档升级村建设项目</t>
  </si>
  <si>
    <t>1.西土峪村：街巷铺油15900㎡和1850㎡两段路面
2.陈家营村：街巷铺油11000㎡和3420㎡两段路面、600㎡街巷硬化、长420m×高1.8m的砖围墙建设、950㎡面包砖路面铺设、1683.87㎡透水砖路面铺设</t>
  </si>
  <si>
    <t>提档升级村</t>
  </si>
  <si>
    <t>普家庄村、陶家沟村</t>
  </si>
  <si>
    <t>普明镇提档升级村建设项目</t>
  </si>
  <si>
    <t>普家庄村更换饮水老旧管道10000m；陶家沟村对15000平方米的路面进行提质改造</t>
  </si>
  <si>
    <t>改善村民饮水情况，持续巩固加强“三保障”；项目实施后，使硬化道路连成网络，道路等级明显提高，能更好的发挥乡村道路的整体效益，彻底改变原来交通落后的局面，可解决184户545人的交通问题，同时大大加快农产品对外销售流通速度，促进经济快速发展，有利于推动人民群众脱贫致富，全面推进乡村振兴。</t>
  </si>
  <si>
    <t>普家庄村铺设管道10000米，路面恢复5500平方米；陶家沟村对15000平方米的路面进行提质改造，主街安装路沿石200米，升级改造部分饮水安全接头阀门水井9处，主街安装路灯30盏。</t>
  </si>
  <si>
    <t>改善村民饮水情况，持续巩固加强“三保障”；项目实施后，使硬化道路连成网络，道路等级明显提高，能更好的发挥乡村道路的整体效益，彻底改变原来交通落后的局面，可解决184户545人的交通问题，同时大大加快农产品对外销售流通速度。</t>
  </si>
  <si>
    <t xml:space="preserve">马家庄村、前庄村 </t>
  </si>
  <si>
    <t>岚城镇提档升级村建设项目</t>
  </si>
  <si>
    <t>马家庄村230万
前庄村:
170万人居环境整治，村容村貌提升</t>
  </si>
  <si>
    <t>马家庄村:1.村口两边人行道改造（ 。2.新建标准公厕配建成品化粪池。3.古树石材栏杆围挡，做树碑。4.原有景墙面层拆除重做，旁边新做两个景墙围挡。5.村口附近围墙粉刷，加仿古成品帽檐等。前庄村:1.村内道路两侧围墙粉刷，加仿古成品帽檐2.文化活动中心装修改造3.村内景墙照壁面层拆除重做4.村内新增拐角处景观5.白求恩纪念馆停车场硬化6.前一街人行道绿化、铺装</t>
  </si>
  <si>
    <t>东口子村、西口子村</t>
  </si>
  <si>
    <t>界河口镇提档升级村建设项目</t>
  </si>
  <si>
    <t>前河村、后合会村</t>
  </si>
  <si>
    <t>上明乡提档升级村建设项目</t>
  </si>
  <si>
    <t xml:space="preserve">前河村：1、主街硬化，主巷两侧修复以及村内其它支路硬化修复。2、街巷亮化工程，主街、主巷以及村内局部死角安装路灯，广场前安装路灯亮化。
后合会村：1、主街两侧进行硬化、延伸主街两侧路沿，村内主巷硬化、主巷两侧修复以及村内其它支路硬化修复。2、街巷亮化工程，主街、主巷以及村内局部死角安装路灯 </t>
  </si>
  <si>
    <t>一、人居环境整治，村容村貌提升，提高村民生活品质，提升村民满意度
二、提升村庄形象，为招商引资提供良好环境。</t>
  </si>
  <si>
    <t xml:space="preserve">前河村：1、主街硬化，主巷两侧修复以及村内其它支路硬化修复。2、街巷亮化工程，主街、主巷以及村内局部死角安装路灯。
后合会村：1、主街两侧进行硬化、延伸主街两侧路沿，村内主巷硬化、主巷两侧修复以及村内其它支路硬化修复。2、街巷亮化工程，主街、主巷以及村内局部死角安装路灯 </t>
  </si>
  <si>
    <t xml:space="preserve">上明乡人民政府 </t>
  </si>
  <si>
    <t>阳湾村、阴湾村</t>
  </si>
  <si>
    <t>王狮乡提档升级村建设项目</t>
  </si>
  <si>
    <t xml:space="preserve">阴湾村铺油、硬化15800平米；路灯100盏；河道整治绿化18000平米。阳湾村街巷铺油20000平米，入村路铺油1500平米； 路灯60盏。 </t>
  </si>
  <si>
    <t>全面开展人居环境提档升级项目，着力提升改善人居环境</t>
  </si>
  <si>
    <t>舍安村、顺会村</t>
  </si>
  <si>
    <t>顺会乡提档升级村建设项目</t>
  </si>
  <si>
    <r>
      <rPr>
        <sz val="28"/>
        <rFont val="仿宋_GB2312"/>
        <charset val="134"/>
      </rPr>
      <t>1.顺会村：8000</t>
    </r>
    <r>
      <rPr>
        <sz val="28"/>
        <rFont val="宋体"/>
        <charset val="134"/>
      </rPr>
      <t>㎡</t>
    </r>
    <r>
      <rPr>
        <sz val="28"/>
        <rFont val="仿宋_GB2312"/>
        <charset val="134"/>
      </rPr>
      <t>街巷硬化、长2100m×高2.0m的砖围墙建设、80盏路灯建设
2.刘衬会村：12800</t>
    </r>
    <r>
      <rPr>
        <sz val="28"/>
        <rFont val="宋体"/>
        <charset val="134"/>
      </rPr>
      <t>㎡</t>
    </r>
    <r>
      <rPr>
        <sz val="28"/>
        <rFont val="仿宋_GB2312"/>
        <charset val="134"/>
      </rPr>
      <t>街巷硬化、长700m×高2.0m的砖围墙建设、100盏路灯建设</t>
    </r>
  </si>
  <si>
    <t>普通村、兰家舍村</t>
  </si>
  <si>
    <t>社科乡提档升级村建设项目</t>
  </si>
  <si>
    <t>普通村街巷铺油40000平米、残垣断壁1000米；兰家舍村街巷铺油25000平米</t>
  </si>
  <si>
    <t>梁家庄村、郭家庄村</t>
  </si>
  <si>
    <t>梁家庄乡提档升级村建设项目</t>
  </si>
  <si>
    <t>梁家庄村建设污水管道3.4km,恢复18cm混凝土路面，处理污水设备二套等。郭家庄建设污水管道4km,恢复18cm混凝土路面，处理污水设备一套等。</t>
  </si>
  <si>
    <t>梁家庄乡乡人民政府</t>
  </si>
  <si>
    <t>岚县2024年养牛奖补项目</t>
  </si>
  <si>
    <t>对存栏50头以上肉牛养殖农业企业、农民专业合作社、家庭农场及个体户等经营主体进行奖补</t>
  </si>
  <si>
    <t>通过养殖奖补，能极大提高岚县肉牛养殖数量，从而反哺脱贫户和务工脱贫户增加资产和劳动收入</t>
  </si>
  <si>
    <t>通过养殖奖补，养殖场户每头牛能多收入500元，极大提高岚县肉牛养殖数量，从而反哺种地脱贫户和务工脱贫户增加资产和劳动收入</t>
  </si>
  <si>
    <t>存栏50头（含）牛以上养殖场（户）</t>
  </si>
  <si>
    <t>水利局</t>
  </si>
  <si>
    <t>会河、北关、东土峪</t>
  </si>
  <si>
    <t>农村饮水安全水质提升项目</t>
  </si>
  <si>
    <t>农村供水保障设施建设</t>
  </si>
  <si>
    <t>顺会乡会河村、岚城镇北关村、东村镇东土峪村</t>
  </si>
  <si>
    <t>提升1016户，3705人的供水水质，长效保障全村饮水安全</t>
  </si>
  <si>
    <t>提升供水服务水平，长效保障全村饮水安全</t>
  </si>
  <si>
    <t>安装消毒净化设备3套及配套工程设施</t>
  </si>
  <si>
    <t>史家庄、长门、南白家庄、葛铺、郭家庄、宁家湾、后祁家庄、贯家庄、曲井</t>
  </si>
  <si>
    <t>农村饮水安全巩固提升项目</t>
  </si>
  <si>
    <t>王狮乡史家庄村府台小组、长门村、东村镇南白家庄村、社科乡葛铺村浮家峪小组、梁家庄乡郭家庄村、宁家湾村、普明镇后祁村、贯家庄村、曲井村</t>
  </si>
  <si>
    <t>提升2182户，8163人的供水服务水平，长效保障全村饮水安全</t>
  </si>
  <si>
    <t>水源井、管网及配套设施、设备建设</t>
  </si>
  <si>
    <t>牛湾子、戍子、圪垯底、赤湾子</t>
  </si>
  <si>
    <t>农村饮水安全维修养护项目</t>
  </si>
  <si>
    <t>顺会县牛湾子、戍子、戍子村崖底小组、岚城镇圪垯底、界河口镇赤湾子</t>
  </si>
  <si>
    <t>提升415户，1764人的供水服务水平，长效保障全村饮水安全</t>
  </si>
  <si>
    <t>水源井、管网及配套设施、设备维修养护</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</si>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</sst>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Red]0.00"/>
  </numFmts>
  <fonts count="41">
    <font>
      <sz val="11"/>
      <color theme="1"/>
      <name val="宋体"/>
      <charset val="134"/>
      <scheme val="minor"/>
    </font>
    <font>
      <sz val="28"/>
      <color theme="1"/>
      <name val="仿宋_GB2312"/>
      <charset val="134"/>
    </font>
    <font>
      <sz val="28"/>
      <name val="宋体"/>
      <charset val="134"/>
      <scheme val="minor"/>
    </font>
    <font>
      <sz val="28"/>
      <color theme="1"/>
      <name val="CESI仿宋-GB2312"/>
      <charset val="134"/>
    </font>
    <font>
      <b/>
      <sz val="28"/>
      <color theme="1"/>
      <name val="仿宋_GB2312"/>
      <charset val="134"/>
    </font>
    <font>
      <b/>
      <sz val="28"/>
      <name val="CESI仿宋-GB2312"/>
      <charset val="134"/>
    </font>
    <font>
      <b/>
      <sz val="28"/>
      <name val="仿宋_GB2312"/>
      <charset val="134"/>
    </font>
    <font>
      <b/>
      <sz val="28"/>
      <color theme="1"/>
      <name val="CESI仿宋-GB2312"/>
      <charset val="134"/>
    </font>
    <font>
      <sz val="36"/>
      <color theme="1"/>
      <name val="宋体"/>
      <charset val="134"/>
      <scheme val="minor"/>
    </font>
    <font>
      <b/>
      <sz val="72"/>
      <color rgb="FF000000"/>
      <name val="宋体"/>
      <charset val="134"/>
    </font>
    <font>
      <b/>
      <sz val="11"/>
      <color rgb="FF000000"/>
      <name val="宋体"/>
      <charset val="134"/>
    </font>
    <font>
      <sz val="11"/>
      <color rgb="FF000000"/>
      <name val="宋体"/>
      <charset val="134"/>
    </font>
    <font>
      <sz val="28"/>
      <name val="仿宋_GB2312"/>
      <charset val="134"/>
    </font>
    <font>
      <sz val="20"/>
      <color rgb="FF000000"/>
      <name val="宋体"/>
      <charset val="134"/>
    </font>
    <font>
      <sz val="28"/>
      <name val="宋体"/>
      <charset val="134"/>
    </font>
    <font>
      <sz val="28"/>
      <name val="CESI仿宋-GB2312"/>
      <charset val="134"/>
    </font>
    <font>
      <sz val="28"/>
      <color rgb="FF000000"/>
      <name val="CESI仿宋-GB2312"/>
      <charset val="134"/>
    </font>
    <font>
      <sz val="24"/>
      <name val="仿宋_GB2312"/>
      <charset val="134"/>
    </font>
    <font>
      <sz val="9"/>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1"/>
      <color indexed="8"/>
      <name val="宋体"/>
      <charset val="134"/>
    </font>
    <font>
      <sz val="28"/>
      <color indexed="8"/>
      <name val="方正书宋_GBK"/>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0" fillId="2" borderId="6" applyNumberFormat="0" applyFon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7" applyNumberFormat="0" applyFill="0" applyAlignment="0" applyProtection="0">
      <alignment vertical="center"/>
    </xf>
    <xf numFmtId="0" fontId="25" fillId="0" borderId="7" applyNumberFormat="0" applyFill="0" applyAlignment="0" applyProtection="0">
      <alignment vertical="center"/>
    </xf>
    <xf numFmtId="0" fontId="26" fillId="0" borderId="8" applyNumberFormat="0" applyFill="0" applyAlignment="0" applyProtection="0">
      <alignment vertical="center"/>
    </xf>
    <xf numFmtId="0" fontId="26" fillId="0" borderId="0" applyNumberFormat="0" applyFill="0" applyBorder="0" applyAlignment="0" applyProtection="0">
      <alignment vertical="center"/>
    </xf>
    <xf numFmtId="0" fontId="27" fillId="3" borderId="9" applyNumberFormat="0" applyAlignment="0" applyProtection="0">
      <alignment vertical="center"/>
    </xf>
    <xf numFmtId="0" fontId="28" fillId="4" borderId="10" applyNumberFormat="0" applyAlignment="0" applyProtection="0">
      <alignment vertical="center"/>
    </xf>
    <xf numFmtId="0" fontId="29" fillId="4" borderId="9" applyNumberFormat="0" applyAlignment="0" applyProtection="0">
      <alignment vertical="center"/>
    </xf>
    <xf numFmtId="0" fontId="30" fillId="5" borderId="11" applyNumberFormat="0" applyAlignment="0" applyProtection="0">
      <alignment vertical="center"/>
    </xf>
    <xf numFmtId="0" fontId="31" fillId="0" borderId="12" applyNumberFormat="0" applyFill="0" applyAlignment="0" applyProtection="0">
      <alignment vertical="center"/>
    </xf>
    <xf numFmtId="0" fontId="32" fillId="0" borderId="13" applyNumberFormat="0" applyFill="0" applyAlignment="0" applyProtection="0">
      <alignment vertical="center"/>
    </xf>
    <xf numFmtId="0" fontId="33" fillId="6" borderId="0" applyNumberFormat="0" applyBorder="0" applyAlignment="0" applyProtection="0">
      <alignment vertical="center"/>
    </xf>
    <xf numFmtId="0" fontId="34" fillId="7" borderId="0" applyNumberFormat="0" applyBorder="0" applyAlignment="0" applyProtection="0">
      <alignment vertical="center"/>
    </xf>
    <xf numFmtId="0" fontId="35" fillId="8" borderId="0" applyNumberFormat="0" applyBorder="0" applyAlignment="0" applyProtection="0">
      <alignment vertical="center"/>
    </xf>
    <xf numFmtId="0" fontId="36" fillId="9"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6" fillId="12" borderId="0" applyNumberFormat="0" applyBorder="0" applyAlignment="0" applyProtection="0">
      <alignment vertical="center"/>
    </xf>
    <xf numFmtId="0" fontId="36"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6" fillId="16" borderId="0" applyNumberFormat="0" applyBorder="0" applyAlignment="0" applyProtection="0">
      <alignment vertical="center"/>
    </xf>
    <xf numFmtId="0" fontId="36" fillId="17" borderId="0" applyNumberFormat="0" applyBorder="0" applyAlignment="0" applyProtection="0">
      <alignment vertical="center"/>
    </xf>
    <xf numFmtId="0" fontId="37" fillId="18" borderId="0" applyNumberFormat="0" applyBorder="0" applyAlignment="0" applyProtection="0">
      <alignment vertical="center"/>
    </xf>
    <xf numFmtId="0" fontId="37" fillId="19" borderId="0" applyNumberFormat="0" applyBorder="0" applyAlignment="0" applyProtection="0">
      <alignment vertical="center"/>
    </xf>
    <xf numFmtId="0" fontId="36" fillId="20" borderId="0" applyNumberFormat="0" applyBorder="0" applyAlignment="0" applyProtection="0">
      <alignment vertical="center"/>
    </xf>
    <xf numFmtId="0" fontId="36" fillId="21" borderId="0" applyNumberFormat="0" applyBorder="0" applyAlignment="0" applyProtection="0">
      <alignment vertical="center"/>
    </xf>
    <xf numFmtId="0" fontId="37" fillId="22" borderId="0" applyNumberFormat="0" applyBorder="0" applyAlignment="0" applyProtection="0">
      <alignment vertical="center"/>
    </xf>
    <xf numFmtId="0" fontId="37" fillId="23" borderId="0" applyNumberFormat="0" applyBorder="0" applyAlignment="0" applyProtection="0">
      <alignment vertical="center"/>
    </xf>
    <xf numFmtId="0" fontId="36" fillId="24" borderId="0" applyNumberFormat="0" applyBorder="0" applyAlignment="0" applyProtection="0">
      <alignment vertical="center"/>
    </xf>
    <xf numFmtId="0" fontId="36" fillId="25" borderId="0" applyNumberFormat="0" applyBorder="0" applyAlignment="0" applyProtection="0">
      <alignment vertical="center"/>
    </xf>
    <xf numFmtId="0" fontId="37" fillId="26" borderId="0" applyNumberFormat="0" applyBorder="0" applyAlignment="0" applyProtection="0">
      <alignment vertical="center"/>
    </xf>
    <xf numFmtId="0" fontId="37" fillId="27" borderId="0" applyNumberFormat="0" applyBorder="0" applyAlignment="0" applyProtection="0">
      <alignment vertical="center"/>
    </xf>
    <xf numFmtId="0" fontId="36" fillId="28" borderId="0" applyNumberFormat="0" applyBorder="0" applyAlignment="0" applyProtection="0">
      <alignment vertical="center"/>
    </xf>
    <xf numFmtId="0" fontId="36" fillId="29" borderId="0" applyNumberFormat="0" applyBorder="0" applyAlignment="0" applyProtection="0">
      <alignment vertical="center"/>
    </xf>
    <xf numFmtId="0" fontId="37" fillId="30" borderId="0" applyNumberFormat="0" applyBorder="0" applyAlignment="0" applyProtection="0">
      <alignment vertical="center"/>
    </xf>
    <xf numFmtId="0" fontId="37" fillId="31" borderId="0" applyNumberFormat="0" applyBorder="0" applyAlignment="0" applyProtection="0">
      <alignment vertical="center"/>
    </xf>
    <xf numFmtId="0" fontId="36" fillId="32" borderId="0" applyNumberFormat="0" applyBorder="0" applyAlignment="0" applyProtection="0">
      <alignment vertical="center"/>
    </xf>
    <xf numFmtId="0" fontId="38" fillId="0" borderId="0">
      <alignment vertical="center"/>
    </xf>
    <xf numFmtId="0" fontId="38" fillId="0" borderId="0">
      <alignment vertical="center"/>
    </xf>
    <xf numFmtId="0" fontId="39" fillId="0" borderId="0">
      <alignment vertical="center"/>
    </xf>
  </cellStyleXfs>
  <cellXfs count="55">
    <xf numFmtId="0" fontId="0" fillId="0" borderId="0" xfId="0">
      <alignment vertical="center"/>
    </xf>
    <xf numFmtId="0" fontId="0" fillId="0" borderId="0" xfId="0" applyFill="1" applyAlignment="1">
      <alignment vertical="center" wrapText="1"/>
    </xf>
    <xf numFmtId="0" fontId="0" fillId="0" borderId="0" xfId="0" applyFill="1" applyAlignment="1" applyProtection="1">
      <alignment vertical="center" wrapText="1"/>
    </xf>
    <xf numFmtId="0" fontId="0" fillId="0" borderId="0" xfId="0" applyFont="1" applyFill="1" applyAlignment="1" applyProtection="1">
      <alignment vertical="center" wrapText="1"/>
    </xf>
    <xf numFmtId="0" fontId="1" fillId="0" borderId="0" xfId="0" applyFont="1" applyFill="1" applyAlignment="1" applyProtection="1">
      <alignment vertical="center" wrapText="1"/>
    </xf>
    <xf numFmtId="0" fontId="1" fillId="0" borderId="0" xfId="0" applyFont="1" applyFill="1" applyAlignment="1">
      <alignment vertical="center" wrapText="1"/>
    </xf>
    <xf numFmtId="0" fontId="2" fillId="0" borderId="0" xfId="0" applyFont="1" applyFill="1" applyBorder="1">
      <alignment vertical="center"/>
    </xf>
    <xf numFmtId="0" fontId="3" fillId="0" borderId="0" xfId="0" applyFont="1" applyFill="1" applyAlignment="1">
      <alignment vertical="center" wrapText="1"/>
    </xf>
    <xf numFmtId="0" fontId="4"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0" fillId="0" borderId="0" xfId="0" applyFill="1" applyAlignment="1">
      <alignment horizontal="center" vertical="center" wrapText="1"/>
    </xf>
    <xf numFmtId="0" fontId="0" fillId="0" borderId="0" xfId="0" applyFill="1" applyAlignment="1">
      <alignment vertical="center"/>
    </xf>
    <xf numFmtId="0" fontId="0" fillId="0" borderId="0" xfId="0" applyFill="1" applyAlignment="1" applyProtection="1">
      <alignment horizontal="center" vertical="center" wrapText="1"/>
    </xf>
    <xf numFmtId="0" fontId="8" fillId="0" borderId="0" xfId="0" applyFont="1" applyFill="1" applyAlignment="1" applyProtection="1">
      <alignment horizontal="center" vertical="center" wrapText="1"/>
    </xf>
    <xf numFmtId="0" fontId="9" fillId="0" borderId="0" xfId="0" applyNumberFormat="1" applyFont="1" applyFill="1" applyBorder="1" applyAlignment="1" applyProtection="1">
      <alignment horizontal="center" vertical="center" wrapText="1"/>
    </xf>
    <xf numFmtId="0" fontId="0" fillId="0" borderId="0" xfId="0" applyFont="1" applyFill="1" applyBorder="1" applyAlignment="1" applyProtection="1">
      <alignment vertical="center" wrapText="1"/>
    </xf>
    <xf numFmtId="0" fontId="10" fillId="0" borderId="0" xfId="0" applyNumberFormat="1" applyFont="1" applyFill="1" applyBorder="1" applyAlignment="1" applyProtection="1">
      <alignment vertical="center" wrapText="1"/>
    </xf>
    <xf numFmtId="0" fontId="11" fillId="0" borderId="0" xfId="0" applyNumberFormat="1" applyFont="1" applyFill="1" applyBorder="1" applyAlignment="1" applyProtection="1">
      <alignment horizontal="left" vertical="center" wrapText="1"/>
    </xf>
    <xf numFmtId="0" fontId="4" fillId="0" borderId="1" xfId="0"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1" fillId="0" borderId="1" xfId="0" applyFont="1" applyFill="1" applyBorder="1" applyAlignment="1">
      <alignment horizontal="center" vertical="center" wrapText="1"/>
    </xf>
    <xf numFmtId="0" fontId="12" fillId="0" borderId="1" xfId="0" applyNumberFormat="1" applyFont="1" applyFill="1" applyBorder="1" applyAlignment="1" applyProtection="1">
      <alignment horizontal="center" vertical="center" wrapText="1"/>
    </xf>
    <xf numFmtId="0" fontId="0" fillId="0" borderId="0" xfId="0" applyFill="1" applyAlignment="1" applyProtection="1">
      <alignment vertical="center"/>
    </xf>
    <xf numFmtId="0" fontId="13" fillId="0" borderId="0" xfId="0" applyNumberFormat="1" applyFont="1" applyFill="1" applyBorder="1" applyAlignment="1" applyProtection="1">
      <alignment horizontal="right" vertical="center" wrapText="1"/>
    </xf>
    <xf numFmtId="0" fontId="1" fillId="0" borderId="2"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5" fillId="0" borderId="1" xfId="0" applyNumberFormat="1" applyFont="1" applyFill="1" applyBorder="1" applyAlignment="1" applyProtection="1">
      <alignment horizontal="center" vertical="center" wrapText="1"/>
    </xf>
    <xf numFmtId="0" fontId="15" fillId="0" borderId="1" xfId="0"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0" fontId="15" fillId="0" borderId="1" xfId="50" applyNumberFormat="1" applyFont="1" applyFill="1" applyBorder="1" applyAlignment="1">
      <alignment horizontal="center" vertical="center" wrapText="1"/>
    </xf>
    <xf numFmtId="0" fontId="15" fillId="0" borderId="1" xfId="0" applyFont="1" applyFill="1" applyBorder="1" applyAlignment="1">
      <alignment vertical="center"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xf>
    <xf numFmtId="0" fontId="16" fillId="0" borderId="1" xfId="0" applyNumberFormat="1" applyFont="1" applyFill="1" applyBorder="1" applyAlignment="1" applyProtection="1">
      <alignment horizontal="center" vertical="center" wrapText="1"/>
    </xf>
    <xf numFmtId="0" fontId="15" fillId="0" borderId="1" xfId="0" applyNumberFormat="1" applyFont="1" applyFill="1" applyBorder="1" applyAlignment="1">
      <alignment horizontal="justify" vertical="center" wrapText="1"/>
    </xf>
    <xf numFmtId="0" fontId="15" fillId="0" borderId="3" xfId="0" applyNumberFormat="1" applyFont="1" applyFill="1" applyBorder="1" applyAlignment="1">
      <alignment horizontal="center" vertical="center" wrapText="1"/>
    </xf>
    <xf numFmtId="0" fontId="17" fillId="0" borderId="1" xfId="0" applyNumberFormat="1" applyFont="1" applyFill="1" applyBorder="1" applyAlignment="1" applyProtection="1">
      <alignment horizontal="center" vertical="center" wrapText="1"/>
    </xf>
    <xf numFmtId="0" fontId="15" fillId="0" borderId="1" xfId="0" applyFont="1" applyFill="1" applyBorder="1" applyAlignment="1">
      <alignment horizontal="center" vertical="center"/>
    </xf>
    <xf numFmtId="0" fontId="18" fillId="0" borderId="0" xfId="0" applyFont="1" applyFill="1" applyBorder="1" applyAlignment="1">
      <alignment horizontal="left" vertical="center" wrapText="1"/>
    </xf>
    <xf numFmtId="0" fontId="0" fillId="0" borderId="0" xfId="0" applyFill="1" applyBorder="1" applyAlignment="1">
      <alignment vertical="center" wrapText="1"/>
    </xf>
    <xf numFmtId="49" fontId="15" fillId="0" borderId="3" xfId="0" applyNumberFormat="1" applyFont="1" applyFill="1" applyBorder="1" applyAlignment="1" applyProtection="1">
      <alignment horizontal="center" vertical="center" wrapText="1"/>
    </xf>
    <xf numFmtId="0" fontId="15" fillId="0" borderId="3" xfId="0" applyNumberFormat="1" applyFont="1" applyFill="1" applyBorder="1" applyAlignment="1" applyProtection="1">
      <alignment horizontal="center" vertical="center" wrapText="1"/>
    </xf>
    <xf numFmtId="0" fontId="15" fillId="0" borderId="1" xfId="0" applyFont="1" applyFill="1" applyBorder="1" applyAlignment="1">
      <alignment horizontal="left" vertical="center" wrapText="1"/>
    </xf>
    <xf numFmtId="176" fontId="15" fillId="0" borderId="1" xfId="0" applyNumberFormat="1" applyFont="1" applyFill="1" applyBorder="1" applyAlignment="1">
      <alignment horizontal="center" vertical="center" wrapText="1"/>
    </xf>
    <xf numFmtId="0" fontId="15" fillId="0" borderId="1" xfId="49" applyFont="1" applyFill="1" applyBorder="1" applyAlignment="1">
      <alignment horizontal="center" vertical="center"/>
    </xf>
    <xf numFmtId="0" fontId="15" fillId="0" borderId="5" xfId="0" applyFont="1" applyFill="1" applyBorder="1" applyAlignment="1">
      <alignment horizontal="center" vertical="center" wrapText="1"/>
    </xf>
    <xf numFmtId="0" fontId="15" fillId="0" borderId="1" xfId="0" applyFont="1" applyFill="1" applyBorder="1" applyAlignment="1">
      <alignment vertical="center" wrapText="1" shrinkToFi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5" fillId="0" borderId="1" xfId="0" applyFont="1" applyFill="1" applyBorder="1">
      <alignment vertical="center"/>
    </xf>
    <xf numFmtId="0" fontId="7" fillId="0" borderId="1" xfId="0" applyFont="1" applyFill="1" applyBorder="1" applyAlignment="1">
      <alignment horizontal="center" vertical="center" wrapText="1"/>
    </xf>
    <xf numFmtId="0" fontId="12" fillId="0" borderId="0" xfId="0" applyNumberFormat="1" applyFont="1" applyFill="1" applyBorder="1" applyAlignment="1" applyProtection="1">
      <alignment horizontal="center" vertical="center" wrapTex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7" xfId="49"/>
    <cellStyle name="常规 2" xfId="50"/>
    <cellStyle name="常规 2 2" xfId="51"/>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D112"/>
  <sheetViews>
    <sheetView tabSelected="1" view="pageBreakPreview" zoomScale="50" zoomScaleNormal="70" topLeftCell="A3" workbookViewId="0">
      <pane xSplit="4" ySplit="6" topLeftCell="R12" activePane="bottomRight" state="frozen"/>
      <selection/>
      <selection pane="topRight"/>
      <selection pane="bottomLeft"/>
      <selection pane="bottomRight" activeCell="Y12" sqref="Y12"/>
    </sheetView>
  </sheetViews>
  <sheetFormatPr defaultColWidth="9" defaultRowHeight="13.5"/>
  <cols>
    <col min="1" max="1" width="9.63333333333333" style="12" customWidth="1"/>
    <col min="2" max="2" width="17.25" style="1" customWidth="1"/>
    <col min="3" max="3" width="20.5" style="1" customWidth="1"/>
    <col min="4" max="4" width="39.1666666666667" style="1" customWidth="1"/>
    <col min="5" max="5" width="18.2166666666667" style="1" customWidth="1"/>
    <col min="6" max="6" width="21.6666666666667" style="1" customWidth="1"/>
    <col min="7" max="7" width="22.1833333333333" style="1" customWidth="1"/>
    <col min="8" max="8" width="14.8" style="1" customWidth="1"/>
    <col min="9" max="9" width="32.75" style="1" customWidth="1"/>
    <col min="10" max="10" width="51.5" style="1" customWidth="1"/>
    <col min="11" max="11" width="16.0333333333333" style="1" customWidth="1"/>
    <col min="12" max="12" width="22.8083333333333" style="1" customWidth="1"/>
    <col min="13" max="13" width="22.4916666666667" style="1" customWidth="1"/>
    <col min="14" max="14" width="20.6333333333333" style="1" customWidth="1"/>
    <col min="15" max="15" width="67.5" style="1" customWidth="1"/>
    <col min="16" max="16" width="35.9333333333333" style="1" customWidth="1"/>
    <col min="17" max="17" width="69.6833333333333" style="1" customWidth="1"/>
    <col min="18" max="18" width="30.3083333333333" style="13" customWidth="1"/>
    <col min="19" max="19" width="29.0583333333333" style="13" customWidth="1"/>
    <col min="20" max="20" width="20.3083333333333" style="13" customWidth="1"/>
    <col min="21" max="21" width="19.3833333333333" style="13" customWidth="1"/>
    <col min="22" max="22" width="20" style="13" customWidth="1"/>
    <col min="23" max="23" width="21.25" style="13" customWidth="1"/>
    <col min="24" max="24" width="80.75" style="1" customWidth="1"/>
    <col min="25" max="25" width="40.6333333333333" style="1" customWidth="1"/>
    <col min="26" max="26" width="22.9166666666667" style="1" customWidth="1"/>
    <col min="27" max="27" width="24.1666666666667" style="1" customWidth="1"/>
    <col min="28" max="28" width="13.25" style="1" customWidth="1"/>
    <col min="29" max="29" width="76.6083333333333" style="12" hidden="1" customWidth="1"/>
    <col min="30" max="16384" width="9" style="1"/>
  </cols>
  <sheetData>
    <row r="1" s="1" customFormat="1" spans="1:29">
      <c r="A1" s="12" t="s">
        <v>0</v>
      </c>
      <c r="B1" s="12"/>
      <c r="C1" s="12"/>
      <c r="D1" s="12"/>
      <c r="E1" s="12"/>
      <c r="F1" s="12"/>
      <c r="R1" s="13"/>
      <c r="S1" s="13"/>
      <c r="T1" s="13"/>
      <c r="U1" s="13"/>
      <c r="V1" s="13"/>
      <c r="W1" s="13"/>
      <c r="AC1" s="12"/>
    </row>
    <row r="2" s="2" customFormat="1" spans="1:29">
      <c r="A2" s="14"/>
      <c r="B2" s="14"/>
      <c r="C2" s="14"/>
      <c r="R2" s="24"/>
      <c r="S2" s="24"/>
      <c r="T2" s="24"/>
      <c r="U2" s="24"/>
      <c r="V2" s="24"/>
      <c r="W2" s="24"/>
      <c r="AC2" s="14"/>
    </row>
    <row r="3" s="2" customFormat="1" ht="75" customHeight="1" spans="1:29">
      <c r="A3" s="15" t="s">
        <v>0</v>
      </c>
      <c r="B3" s="15"/>
      <c r="C3" s="15"/>
      <c r="D3" s="15"/>
      <c r="E3" s="15"/>
      <c r="F3" s="15"/>
      <c r="G3" s="15"/>
      <c r="R3" s="24"/>
      <c r="S3" s="24"/>
      <c r="T3" s="24"/>
      <c r="U3" s="24"/>
      <c r="V3" s="24"/>
      <c r="W3" s="24"/>
      <c r="AC3" s="14"/>
    </row>
    <row r="4" s="2" customFormat="1" ht="117" customHeight="1" spans="1:29">
      <c r="A4" s="16" t="s">
        <v>1</v>
      </c>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row>
    <row r="5" s="3" customFormat="1" ht="30" customHeight="1" spans="1:29">
      <c r="A5" s="17" t="s">
        <v>0</v>
      </c>
      <c r="B5" s="18"/>
      <c r="C5" s="18"/>
      <c r="D5" s="18"/>
      <c r="E5" s="19"/>
      <c r="F5" s="19"/>
      <c r="G5" s="19"/>
      <c r="H5" s="18"/>
      <c r="I5" s="18"/>
      <c r="J5" s="18"/>
      <c r="K5" s="18"/>
      <c r="L5" s="18"/>
      <c r="M5" s="18"/>
      <c r="N5" s="18"/>
      <c r="O5" s="18"/>
      <c r="P5" s="18"/>
      <c r="Q5" s="18"/>
      <c r="R5" s="18"/>
      <c r="S5" s="18"/>
      <c r="T5" s="18"/>
      <c r="U5" s="18"/>
      <c r="V5" s="18"/>
      <c r="W5" s="18"/>
      <c r="X5" s="25" t="s">
        <v>2</v>
      </c>
      <c r="Y5" s="25"/>
      <c r="Z5" s="25"/>
      <c r="AA5" s="25"/>
      <c r="AB5" s="25"/>
      <c r="AC5" s="25"/>
    </row>
    <row r="6" s="4" customFormat="1" ht="33" customHeight="1" spans="1:29">
      <c r="A6" s="20" t="s">
        <v>3</v>
      </c>
      <c r="B6" s="21" t="s">
        <v>4</v>
      </c>
      <c r="C6" s="21" t="s">
        <v>5</v>
      </c>
      <c r="D6" s="21" t="s">
        <v>6</v>
      </c>
      <c r="E6" s="21"/>
      <c r="F6" s="21"/>
      <c r="G6" s="21"/>
      <c r="H6" s="21"/>
      <c r="I6" s="21"/>
      <c r="J6" s="21"/>
      <c r="K6" s="21"/>
      <c r="L6" s="21" t="s">
        <v>7</v>
      </c>
      <c r="M6" s="21"/>
      <c r="N6" s="21"/>
      <c r="O6" s="21" t="s">
        <v>8</v>
      </c>
      <c r="P6" s="21" t="s">
        <v>9</v>
      </c>
      <c r="Q6" s="21" t="s">
        <v>10</v>
      </c>
      <c r="R6" s="21" t="s">
        <v>11</v>
      </c>
      <c r="S6" s="21" t="s">
        <v>12</v>
      </c>
      <c r="T6" s="21" t="s">
        <v>13</v>
      </c>
      <c r="U6" s="21"/>
      <c r="V6" s="21"/>
      <c r="W6" s="21"/>
      <c r="X6" s="21" t="s">
        <v>14</v>
      </c>
      <c r="Y6" s="21" t="s">
        <v>15</v>
      </c>
      <c r="Z6" s="21" t="s">
        <v>16</v>
      </c>
      <c r="AA6" s="21" t="s">
        <v>17</v>
      </c>
      <c r="AB6" s="21" t="s">
        <v>18</v>
      </c>
      <c r="AC6" s="21" t="s">
        <v>19</v>
      </c>
    </row>
    <row r="7" s="4" customFormat="1" ht="35.25" spans="1:29">
      <c r="A7" s="20"/>
      <c r="B7" s="21"/>
      <c r="C7" s="21"/>
      <c r="D7" s="21" t="s">
        <v>20</v>
      </c>
      <c r="E7" s="21" t="s">
        <v>21</v>
      </c>
      <c r="F7" s="21" t="s">
        <v>22</v>
      </c>
      <c r="G7" s="21" t="s">
        <v>23</v>
      </c>
      <c r="H7" s="21" t="s">
        <v>24</v>
      </c>
      <c r="I7" s="21" t="s">
        <v>25</v>
      </c>
      <c r="J7" s="21" t="s">
        <v>26</v>
      </c>
      <c r="K7" s="21" t="s">
        <v>27</v>
      </c>
      <c r="L7" s="21" t="s">
        <v>28</v>
      </c>
      <c r="M7" s="21" t="s">
        <v>29</v>
      </c>
      <c r="N7" s="21" t="s">
        <v>30</v>
      </c>
      <c r="O7" s="21"/>
      <c r="P7" s="21"/>
      <c r="Q7" s="21"/>
      <c r="R7" s="21"/>
      <c r="S7" s="21"/>
      <c r="T7" s="21" t="s">
        <v>31</v>
      </c>
      <c r="U7" s="21"/>
      <c r="V7" s="21" t="s">
        <v>32</v>
      </c>
      <c r="W7" s="21"/>
      <c r="X7" s="21"/>
      <c r="Y7" s="21"/>
      <c r="Z7" s="21"/>
      <c r="AA7" s="21"/>
      <c r="AB7" s="21"/>
      <c r="AC7" s="21"/>
    </row>
    <row r="8" s="4" customFormat="1" ht="145" customHeight="1" spans="1:29">
      <c r="A8" s="22"/>
      <c r="B8" s="21"/>
      <c r="C8" s="21"/>
      <c r="D8" s="21"/>
      <c r="E8" s="21"/>
      <c r="F8" s="21"/>
      <c r="G8" s="21"/>
      <c r="H8" s="21"/>
      <c r="I8" s="21"/>
      <c r="J8" s="21"/>
      <c r="K8" s="21"/>
      <c r="L8" s="21"/>
      <c r="M8" s="21"/>
      <c r="N8" s="21"/>
      <c r="O8" s="21"/>
      <c r="P8" s="21"/>
      <c r="Q8" s="21"/>
      <c r="R8" s="21"/>
      <c r="S8" s="21"/>
      <c r="T8" s="21" t="s">
        <v>33</v>
      </c>
      <c r="U8" s="21" t="s">
        <v>34</v>
      </c>
      <c r="V8" s="21" t="s">
        <v>33</v>
      </c>
      <c r="W8" s="21" t="s">
        <v>34</v>
      </c>
      <c r="X8" s="21"/>
      <c r="Y8" s="21"/>
      <c r="Z8" s="21"/>
      <c r="AA8" s="21"/>
      <c r="AB8" s="21"/>
      <c r="AC8" s="21" t="s">
        <v>35</v>
      </c>
    </row>
    <row r="9" s="5" customFormat="1" ht="247" customHeight="1" spans="1:29">
      <c r="A9" s="23">
        <v>1</v>
      </c>
      <c r="B9" s="23" t="s">
        <v>36</v>
      </c>
      <c r="C9" s="23" t="s">
        <v>37</v>
      </c>
      <c r="D9" s="23" t="s">
        <v>38</v>
      </c>
      <c r="E9" s="23" t="s">
        <v>39</v>
      </c>
      <c r="F9" s="23" t="s">
        <v>40</v>
      </c>
      <c r="G9" s="23" t="s">
        <v>41</v>
      </c>
      <c r="H9" s="23" t="s">
        <v>42</v>
      </c>
      <c r="I9" s="23" t="s">
        <v>37</v>
      </c>
      <c r="J9" s="23" t="s">
        <v>43</v>
      </c>
      <c r="K9" s="23" t="s">
        <v>44</v>
      </c>
      <c r="L9" s="23">
        <v>480</v>
      </c>
      <c r="M9" s="23">
        <v>144</v>
      </c>
      <c r="N9" s="23">
        <f>L9-M9</f>
        <v>336</v>
      </c>
      <c r="O9" s="23" t="s">
        <v>45</v>
      </c>
      <c r="P9" s="23" t="s">
        <v>46</v>
      </c>
      <c r="Q9" s="23" t="s">
        <v>47</v>
      </c>
      <c r="R9" s="23">
        <v>2024.05</v>
      </c>
      <c r="S9" s="23">
        <v>2024.09</v>
      </c>
      <c r="T9" s="23">
        <v>179</v>
      </c>
      <c r="U9" s="23">
        <v>539</v>
      </c>
      <c r="V9" s="23"/>
      <c r="W9" s="23"/>
      <c r="X9" s="23" t="s">
        <v>48</v>
      </c>
      <c r="Y9" s="23" t="s">
        <v>49</v>
      </c>
      <c r="Z9" s="23" t="s">
        <v>50</v>
      </c>
      <c r="AA9" s="23" t="s">
        <v>51</v>
      </c>
      <c r="AB9" s="23"/>
      <c r="AC9" s="22" t="s">
        <v>52</v>
      </c>
    </row>
    <row r="10" s="5" customFormat="1" ht="206" customHeight="1" spans="1:29">
      <c r="A10" s="23">
        <v>2</v>
      </c>
      <c r="B10" s="23" t="s">
        <v>36</v>
      </c>
      <c r="C10" s="23" t="s">
        <v>53</v>
      </c>
      <c r="D10" s="23" t="s">
        <v>54</v>
      </c>
      <c r="E10" s="23" t="s">
        <v>39</v>
      </c>
      <c r="F10" s="23" t="s">
        <v>55</v>
      </c>
      <c r="G10" s="23" t="s">
        <v>56</v>
      </c>
      <c r="H10" s="23" t="s">
        <v>42</v>
      </c>
      <c r="I10" s="23" t="s">
        <v>53</v>
      </c>
      <c r="J10" s="23" t="s">
        <v>57</v>
      </c>
      <c r="K10" s="23" t="s">
        <v>58</v>
      </c>
      <c r="L10" s="23">
        <v>700</v>
      </c>
      <c r="M10" s="23">
        <v>200</v>
      </c>
      <c r="N10" s="23">
        <f>L10-M10</f>
        <v>500</v>
      </c>
      <c r="O10" s="23" t="s">
        <v>59</v>
      </c>
      <c r="P10" s="23" t="s">
        <v>46</v>
      </c>
      <c r="Q10" s="23" t="s">
        <v>60</v>
      </c>
      <c r="R10" s="23">
        <v>2024.03</v>
      </c>
      <c r="S10" s="23">
        <v>2024.09</v>
      </c>
      <c r="T10" s="23">
        <v>148</v>
      </c>
      <c r="U10" s="23">
        <v>483</v>
      </c>
      <c r="V10" s="23">
        <v>277</v>
      </c>
      <c r="W10" s="23">
        <v>765</v>
      </c>
      <c r="X10" s="23" t="s">
        <v>61</v>
      </c>
      <c r="Y10" s="23" t="s">
        <v>62</v>
      </c>
      <c r="Z10" s="23" t="s">
        <v>50</v>
      </c>
      <c r="AA10" s="23" t="s">
        <v>63</v>
      </c>
      <c r="AB10" s="23"/>
      <c r="AC10" s="22" t="s">
        <v>64</v>
      </c>
    </row>
    <row r="11" s="5" customFormat="1" ht="241" customHeight="1" spans="1:29">
      <c r="A11" s="23">
        <v>3</v>
      </c>
      <c r="B11" s="23" t="s">
        <v>36</v>
      </c>
      <c r="C11" s="23" t="s">
        <v>65</v>
      </c>
      <c r="D11" s="23" t="s">
        <v>66</v>
      </c>
      <c r="E11" s="23" t="s">
        <v>39</v>
      </c>
      <c r="F11" s="23" t="s">
        <v>55</v>
      </c>
      <c r="G11" s="23" t="s">
        <v>67</v>
      </c>
      <c r="H11" s="23" t="s">
        <v>68</v>
      </c>
      <c r="I11" s="23" t="s">
        <v>65</v>
      </c>
      <c r="J11" s="23" t="s">
        <v>69</v>
      </c>
      <c r="K11" s="23" t="s">
        <v>58</v>
      </c>
      <c r="L11" s="23">
        <v>220</v>
      </c>
      <c r="M11" s="23">
        <v>66</v>
      </c>
      <c r="N11" s="23">
        <v>154</v>
      </c>
      <c r="O11" s="23" t="s">
        <v>70</v>
      </c>
      <c r="P11" s="23" t="s">
        <v>71</v>
      </c>
      <c r="Q11" s="23" t="s">
        <v>72</v>
      </c>
      <c r="R11" s="23">
        <v>2024.04</v>
      </c>
      <c r="S11" s="23">
        <v>2024.1</v>
      </c>
      <c r="T11" s="23">
        <v>177</v>
      </c>
      <c r="U11" s="23">
        <v>559</v>
      </c>
      <c r="V11" s="23">
        <v>248</v>
      </c>
      <c r="W11" s="23">
        <v>745</v>
      </c>
      <c r="X11" s="23" t="s">
        <v>73</v>
      </c>
      <c r="Y11" s="23" t="s">
        <v>74</v>
      </c>
      <c r="Z11" s="23" t="s">
        <v>50</v>
      </c>
      <c r="AA11" s="23" t="s">
        <v>75</v>
      </c>
      <c r="AB11" s="23" t="s">
        <v>76</v>
      </c>
      <c r="AC11" s="22" t="s">
        <v>77</v>
      </c>
    </row>
    <row r="12" s="5" customFormat="1" ht="260" customHeight="1" spans="1:29">
      <c r="A12" s="23">
        <v>4</v>
      </c>
      <c r="B12" s="23" t="s">
        <v>36</v>
      </c>
      <c r="C12" s="23" t="s">
        <v>78</v>
      </c>
      <c r="D12" s="23" t="s">
        <v>79</v>
      </c>
      <c r="E12" s="23" t="s">
        <v>39</v>
      </c>
      <c r="F12" s="23" t="s">
        <v>55</v>
      </c>
      <c r="G12" s="23" t="s">
        <v>67</v>
      </c>
      <c r="H12" s="23" t="s">
        <v>68</v>
      </c>
      <c r="I12" s="23" t="s">
        <v>78</v>
      </c>
      <c r="J12" s="23" t="s">
        <v>80</v>
      </c>
      <c r="K12" s="23" t="s">
        <v>58</v>
      </c>
      <c r="L12" s="23">
        <v>114</v>
      </c>
      <c r="M12" s="23">
        <v>34.2</v>
      </c>
      <c r="N12" s="23">
        <v>79.8</v>
      </c>
      <c r="O12" s="23" t="s">
        <v>70</v>
      </c>
      <c r="P12" s="23" t="s">
        <v>71</v>
      </c>
      <c r="Q12" s="23" t="s">
        <v>81</v>
      </c>
      <c r="R12" s="23">
        <v>2024.04</v>
      </c>
      <c r="S12" s="23">
        <v>2024.1</v>
      </c>
      <c r="T12" s="23">
        <v>56</v>
      </c>
      <c r="U12" s="23">
        <v>159</v>
      </c>
      <c r="V12" s="23">
        <v>37</v>
      </c>
      <c r="W12" s="23">
        <v>108</v>
      </c>
      <c r="X12" s="23" t="s">
        <v>73</v>
      </c>
      <c r="Y12" s="23" t="s">
        <v>82</v>
      </c>
      <c r="Z12" s="23" t="s">
        <v>50</v>
      </c>
      <c r="AA12" s="23" t="s">
        <v>75</v>
      </c>
      <c r="AB12" s="23" t="s">
        <v>76</v>
      </c>
      <c r="AC12" s="22" t="s">
        <v>77</v>
      </c>
    </row>
    <row r="13" s="5" customFormat="1" ht="324" customHeight="1" spans="1:29">
      <c r="A13" s="23">
        <v>5</v>
      </c>
      <c r="B13" s="23" t="s">
        <v>36</v>
      </c>
      <c r="C13" s="23" t="s">
        <v>83</v>
      </c>
      <c r="D13" s="23" t="s">
        <v>84</v>
      </c>
      <c r="E13" s="23" t="s">
        <v>39</v>
      </c>
      <c r="F13" s="23" t="s">
        <v>55</v>
      </c>
      <c r="G13" s="23" t="s">
        <v>67</v>
      </c>
      <c r="H13" s="23" t="s">
        <v>68</v>
      </c>
      <c r="I13" s="23" t="s">
        <v>83</v>
      </c>
      <c r="J13" s="23" t="s">
        <v>85</v>
      </c>
      <c r="K13" s="23" t="s">
        <v>58</v>
      </c>
      <c r="L13" s="23">
        <v>84.6</v>
      </c>
      <c r="M13" s="23">
        <v>25.38</v>
      </c>
      <c r="N13" s="23">
        <v>59.22</v>
      </c>
      <c r="O13" s="23" t="s">
        <v>86</v>
      </c>
      <c r="P13" s="23" t="s">
        <v>71</v>
      </c>
      <c r="Q13" s="23" t="s">
        <v>87</v>
      </c>
      <c r="R13" s="23">
        <v>2024.04</v>
      </c>
      <c r="S13" s="23">
        <v>2024.1</v>
      </c>
      <c r="T13" s="23">
        <v>30</v>
      </c>
      <c r="U13" s="23">
        <v>109</v>
      </c>
      <c r="V13" s="23">
        <v>20</v>
      </c>
      <c r="W13" s="23">
        <v>65</v>
      </c>
      <c r="X13" s="23" t="s">
        <v>73</v>
      </c>
      <c r="Y13" s="23" t="s">
        <v>88</v>
      </c>
      <c r="Z13" s="23" t="s">
        <v>50</v>
      </c>
      <c r="AA13" s="23" t="s">
        <v>75</v>
      </c>
      <c r="AB13" s="23" t="s">
        <v>76</v>
      </c>
      <c r="AC13" s="22" t="s">
        <v>77</v>
      </c>
    </row>
    <row r="14" s="5" customFormat="1" ht="143" customHeight="1" spans="1:29">
      <c r="A14" s="23">
        <v>6</v>
      </c>
      <c r="B14" s="23" t="s">
        <v>36</v>
      </c>
      <c r="C14" s="23" t="s">
        <v>89</v>
      </c>
      <c r="D14" s="23" t="s">
        <v>90</v>
      </c>
      <c r="E14" s="23" t="s">
        <v>91</v>
      </c>
      <c r="F14" s="23" t="s">
        <v>92</v>
      </c>
      <c r="G14" s="23" t="s">
        <v>93</v>
      </c>
      <c r="H14" s="23" t="s">
        <v>42</v>
      </c>
      <c r="I14" s="23" t="s">
        <v>89</v>
      </c>
      <c r="J14" s="23" t="s">
        <v>94</v>
      </c>
      <c r="K14" s="23" t="s">
        <v>95</v>
      </c>
      <c r="L14" s="23">
        <v>86</v>
      </c>
      <c r="M14" s="23">
        <v>86</v>
      </c>
      <c r="N14" s="23">
        <v>0</v>
      </c>
      <c r="O14" s="23" t="s">
        <v>96</v>
      </c>
      <c r="P14" s="23"/>
      <c r="Q14" s="23" t="s">
        <v>94</v>
      </c>
      <c r="R14" s="23">
        <v>2024.04</v>
      </c>
      <c r="S14" s="23">
        <v>2024.05</v>
      </c>
      <c r="T14" s="23">
        <v>193</v>
      </c>
      <c r="U14" s="23">
        <v>592</v>
      </c>
      <c r="V14" s="23">
        <v>288</v>
      </c>
      <c r="W14" s="23">
        <v>788</v>
      </c>
      <c r="X14" s="23" t="s">
        <v>96</v>
      </c>
      <c r="Y14" s="23"/>
      <c r="Z14" s="23" t="s">
        <v>50</v>
      </c>
      <c r="AA14" s="23" t="s">
        <v>97</v>
      </c>
      <c r="AB14" s="23"/>
      <c r="AC14" s="22" t="s">
        <v>77</v>
      </c>
    </row>
    <row r="15" s="5" customFormat="1" ht="137" customHeight="1" spans="1:29">
      <c r="A15" s="23">
        <v>7</v>
      </c>
      <c r="B15" s="23" t="s">
        <v>36</v>
      </c>
      <c r="C15" s="23" t="s">
        <v>89</v>
      </c>
      <c r="D15" s="23" t="s">
        <v>98</v>
      </c>
      <c r="E15" s="23" t="s">
        <v>91</v>
      </c>
      <c r="F15" s="23" t="s">
        <v>99</v>
      </c>
      <c r="G15" s="23" t="s">
        <v>100</v>
      </c>
      <c r="H15" s="23" t="s">
        <v>42</v>
      </c>
      <c r="I15" s="23" t="s">
        <v>89</v>
      </c>
      <c r="J15" s="23" t="s">
        <v>101</v>
      </c>
      <c r="K15" s="23" t="s">
        <v>102</v>
      </c>
      <c r="L15" s="23">
        <v>800</v>
      </c>
      <c r="M15" s="23">
        <v>790</v>
      </c>
      <c r="N15" s="23">
        <v>10</v>
      </c>
      <c r="O15" s="23" t="s">
        <v>103</v>
      </c>
      <c r="P15" s="23"/>
      <c r="Q15" s="23" t="s">
        <v>104</v>
      </c>
      <c r="R15" s="23">
        <v>2024.03</v>
      </c>
      <c r="S15" s="23">
        <v>2024.09</v>
      </c>
      <c r="T15" s="23">
        <v>193</v>
      </c>
      <c r="U15" s="23">
        <v>592</v>
      </c>
      <c r="V15" s="23">
        <v>288</v>
      </c>
      <c r="W15" s="23">
        <v>788</v>
      </c>
      <c r="X15" s="23" t="s">
        <v>103</v>
      </c>
      <c r="Y15" s="23"/>
      <c r="Z15" s="23" t="s">
        <v>50</v>
      </c>
      <c r="AA15" s="23" t="s">
        <v>105</v>
      </c>
      <c r="AB15" s="23"/>
      <c r="AC15" s="22" t="s">
        <v>77</v>
      </c>
    </row>
    <row r="16" s="5" customFormat="1" ht="298" customHeight="1" spans="1:29">
      <c r="A16" s="23">
        <v>8</v>
      </c>
      <c r="B16" s="23" t="s">
        <v>36</v>
      </c>
      <c r="C16" s="23" t="s">
        <v>53</v>
      </c>
      <c r="D16" s="23" t="s">
        <v>106</v>
      </c>
      <c r="E16" s="23" t="s">
        <v>39</v>
      </c>
      <c r="F16" s="23" t="s">
        <v>55</v>
      </c>
      <c r="G16" s="23" t="s">
        <v>67</v>
      </c>
      <c r="H16" s="23" t="s">
        <v>42</v>
      </c>
      <c r="I16" s="23" t="s">
        <v>107</v>
      </c>
      <c r="J16" s="23" t="s">
        <v>108</v>
      </c>
      <c r="K16" s="23" t="s">
        <v>109</v>
      </c>
      <c r="L16" s="23">
        <v>300</v>
      </c>
      <c r="M16" s="23">
        <v>150</v>
      </c>
      <c r="N16" s="23">
        <v>150</v>
      </c>
      <c r="O16" s="23" t="s">
        <v>110</v>
      </c>
      <c r="P16" s="23" t="s">
        <v>71</v>
      </c>
      <c r="Q16" s="23" t="s">
        <v>111</v>
      </c>
      <c r="R16" s="23" t="s">
        <v>112</v>
      </c>
      <c r="S16" s="23" t="s">
        <v>113</v>
      </c>
      <c r="T16" s="23">
        <v>105</v>
      </c>
      <c r="U16" s="23">
        <v>382</v>
      </c>
      <c r="V16" s="23">
        <v>70</v>
      </c>
      <c r="W16" s="23">
        <v>228</v>
      </c>
      <c r="X16" s="23" t="s">
        <v>114</v>
      </c>
      <c r="Y16" s="23" t="s">
        <v>88</v>
      </c>
      <c r="Z16" s="23" t="s">
        <v>50</v>
      </c>
      <c r="AA16" s="23" t="s">
        <v>75</v>
      </c>
      <c r="AB16" s="23" t="s">
        <v>115</v>
      </c>
      <c r="AC16" s="22"/>
    </row>
    <row r="17" s="5" customFormat="1" ht="281" customHeight="1" spans="1:29">
      <c r="A17" s="23">
        <v>9</v>
      </c>
      <c r="B17" s="23" t="s">
        <v>36</v>
      </c>
      <c r="C17" s="23" t="s">
        <v>116</v>
      </c>
      <c r="D17" s="23" t="s">
        <v>117</v>
      </c>
      <c r="E17" s="23" t="s">
        <v>91</v>
      </c>
      <c r="F17" s="23" t="s">
        <v>118</v>
      </c>
      <c r="G17" s="23" t="s">
        <v>93</v>
      </c>
      <c r="H17" s="23" t="s">
        <v>42</v>
      </c>
      <c r="I17" s="23" t="s">
        <v>116</v>
      </c>
      <c r="J17" s="23" t="s">
        <v>119</v>
      </c>
      <c r="K17" s="23" t="s">
        <v>120</v>
      </c>
      <c r="L17" s="23">
        <v>320</v>
      </c>
      <c r="M17" s="23">
        <v>320</v>
      </c>
      <c r="N17" s="23">
        <v>0</v>
      </c>
      <c r="O17" s="23" t="s">
        <v>121</v>
      </c>
      <c r="P17" s="23"/>
      <c r="Q17" s="23" t="s">
        <v>119</v>
      </c>
      <c r="R17" s="23">
        <v>2024.05</v>
      </c>
      <c r="S17" s="23">
        <v>2024.1</v>
      </c>
      <c r="T17" s="23">
        <v>131</v>
      </c>
      <c r="U17" s="23">
        <v>419</v>
      </c>
      <c r="V17" s="23">
        <v>224</v>
      </c>
      <c r="W17" s="23">
        <v>651</v>
      </c>
      <c r="X17" s="23" t="s">
        <v>121</v>
      </c>
      <c r="Y17" s="23"/>
      <c r="Z17" s="23" t="s">
        <v>50</v>
      </c>
      <c r="AA17" s="23" t="s">
        <v>97</v>
      </c>
      <c r="AB17" s="23"/>
      <c r="AC17" s="22"/>
    </row>
    <row r="18" s="5" customFormat="1" ht="281" customHeight="1" spans="1:29">
      <c r="A18" s="23">
        <v>10</v>
      </c>
      <c r="B18" s="23" t="s">
        <v>122</v>
      </c>
      <c r="C18" s="23" t="s">
        <v>123</v>
      </c>
      <c r="D18" s="23" t="s">
        <v>124</v>
      </c>
      <c r="E18" s="23" t="s">
        <v>39</v>
      </c>
      <c r="F18" s="23" t="s">
        <v>55</v>
      </c>
      <c r="G18" s="23" t="s">
        <v>125</v>
      </c>
      <c r="H18" s="23" t="s">
        <v>42</v>
      </c>
      <c r="I18" s="23" t="s">
        <v>126</v>
      </c>
      <c r="J18" s="23" t="s">
        <v>127</v>
      </c>
      <c r="K18" s="23" t="s">
        <v>128</v>
      </c>
      <c r="L18" s="23">
        <v>480</v>
      </c>
      <c r="M18" s="23">
        <v>200</v>
      </c>
      <c r="N18" s="23">
        <v>280</v>
      </c>
      <c r="O18" s="23" t="s">
        <v>129</v>
      </c>
      <c r="P18" s="23" t="s">
        <v>71</v>
      </c>
      <c r="Q18" s="23" t="s">
        <v>130</v>
      </c>
      <c r="R18" s="23">
        <v>2024.01</v>
      </c>
      <c r="S18" s="23">
        <v>2024.12</v>
      </c>
      <c r="T18" s="23">
        <v>13</v>
      </c>
      <c r="U18" s="23">
        <v>42</v>
      </c>
      <c r="V18" s="23">
        <v>23</v>
      </c>
      <c r="W18" s="23">
        <v>60</v>
      </c>
      <c r="X18" s="23" t="s">
        <v>131</v>
      </c>
      <c r="Y18" s="23" t="s">
        <v>132</v>
      </c>
      <c r="Z18" s="23" t="s">
        <v>133</v>
      </c>
      <c r="AA18" s="23" t="s">
        <v>134</v>
      </c>
      <c r="AB18" s="23"/>
      <c r="AC18" s="22" t="s">
        <v>77</v>
      </c>
    </row>
    <row r="19" s="5" customFormat="1" ht="300" customHeight="1" spans="1:29">
      <c r="A19" s="23">
        <v>11</v>
      </c>
      <c r="B19" s="23" t="s">
        <v>122</v>
      </c>
      <c r="C19" s="23" t="s">
        <v>122</v>
      </c>
      <c r="D19" s="23" t="s">
        <v>135</v>
      </c>
      <c r="E19" s="23" t="s">
        <v>39</v>
      </c>
      <c r="F19" s="23" t="s">
        <v>55</v>
      </c>
      <c r="G19" s="23" t="s">
        <v>125</v>
      </c>
      <c r="H19" s="23" t="s">
        <v>42</v>
      </c>
      <c r="I19" s="23" t="s">
        <v>122</v>
      </c>
      <c r="J19" s="23" t="s">
        <v>136</v>
      </c>
      <c r="K19" s="23" t="s">
        <v>137</v>
      </c>
      <c r="L19" s="23">
        <v>100</v>
      </c>
      <c r="M19" s="23">
        <v>100</v>
      </c>
      <c r="N19" s="23">
        <v>0</v>
      </c>
      <c r="O19" s="23" t="s">
        <v>138</v>
      </c>
      <c r="P19" s="23" t="s">
        <v>71</v>
      </c>
      <c r="Q19" s="23" t="s">
        <v>139</v>
      </c>
      <c r="R19" s="23">
        <v>2024.03</v>
      </c>
      <c r="S19" s="23">
        <v>2024.12</v>
      </c>
      <c r="T19" s="23">
        <v>305</v>
      </c>
      <c r="U19" s="23">
        <v>712</v>
      </c>
      <c r="V19" s="23">
        <v>431</v>
      </c>
      <c r="W19" s="23">
        <v>1362</v>
      </c>
      <c r="X19" s="23" t="s">
        <v>140</v>
      </c>
      <c r="Y19" s="23" t="s">
        <v>141</v>
      </c>
      <c r="Z19" s="23" t="s">
        <v>142</v>
      </c>
      <c r="AA19" s="23" t="s">
        <v>134</v>
      </c>
      <c r="AB19" s="23"/>
      <c r="AC19" s="22"/>
    </row>
    <row r="20" s="5" customFormat="1" ht="241" customHeight="1" spans="1:29">
      <c r="A20" s="23">
        <v>12</v>
      </c>
      <c r="B20" s="23" t="s">
        <v>122</v>
      </c>
      <c r="C20" s="23" t="s">
        <v>143</v>
      </c>
      <c r="D20" s="23" t="s">
        <v>144</v>
      </c>
      <c r="E20" s="23" t="s">
        <v>91</v>
      </c>
      <c r="F20" s="23" t="s">
        <v>92</v>
      </c>
      <c r="G20" s="23" t="s">
        <v>93</v>
      </c>
      <c r="H20" s="23" t="s">
        <v>42</v>
      </c>
      <c r="I20" s="23" t="s">
        <v>143</v>
      </c>
      <c r="J20" s="23" t="s">
        <v>145</v>
      </c>
      <c r="K20" s="23" t="s">
        <v>44</v>
      </c>
      <c r="L20" s="23">
        <v>120</v>
      </c>
      <c r="M20" s="23">
        <v>115</v>
      </c>
      <c r="N20" s="23">
        <v>5</v>
      </c>
      <c r="O20" s="23" t="s">
        <v>146</v>
      </c>
      <c r="P20" s="23"/>
      <c r="Q20" s="23" t="s">
        <v>147</v>
      </c>
      <c r="R20" s="23">
        <v>2024.04</v>
      </c>
      <c r="S20" s="23">
        <v>2024.08</v>
      </c>
      <c r="T20" s="23">
        <v>91</v>
      </c>
      <c r="U20" s="23">
        <v>261</v>
      </c>
      <c r="V20" s="23">
        <v>402</v>
      </c>
      <c r="W20" s="23">
        <v>1311</v>
      </c>
      <c r="X20" s="23" t="s">
        <v>148</v>
      </c>
      <c r="Y20" s="23"/>
      <c r="Z20" s="23" t="s">
        <v>142</v>
      </c>
      <c r="AA20" s="23" t="s">
        <v>149</v>
      </c>
      <c r="AB20" s="23"/>
      <c r="AC20" s="22"/>
    </row>
    <row r="21" s="5" customFormat="1" ht="211.5" spans="1:29">
      <c r="A21" s="23">
        <v>13</v>
      </c>
      <c r="B21" s="23" t="s">
        <v>122</v>
      </c>
      <c r="C21" s="23" t="s">
        <v>150</v>
      </c>
      <c r="D21" s="23" t="s">
        <v>151</v>
      </c>
      <c r="E21" s="23" t="s">
        <v>91</v>
      </c>
      <c r="F21" s="23" t="s">
        <v>92</v>
      </c>
      <c r="G21" s="23" t="s">
        <v>93</v>
      </c>
      <c r="H21" s="23" t="s">
        <v>42</v>
      </c>
      <c r="I21" s="23" t="s">
        <v>150</v>
      </c>
      <c r="J21" s="23" t="s">
        <v>152</v>
      </c>
      <c r="K21" s="23" t="s">
        <v>44</v>
      </c>
      <c r="L21" s="23">
        <v>95</v>
      </c>
      <c r="M21" s="23">
        <v>90</v>
      </c>
      <c r="N21" s="23">
        <v>5</v>
      </c>
      <c r="O21" s="23" t="s">
        <v>153</v>
      </c>
      <c r="P21" s="23"/>
      <c r="Q21" s="23" t="s">
        <v>154</v>
      </c>
      <c r="R21" s="23">
        <v>2024.04</v>
      </c>
      <c r="S21" s="23">
        <v>2024.08</v>
      </c>
      <c r="T21" s="23">
        <v>58</v>
      </c>
      <c r="U21" s="23">
        <v>137</v>
      </c>
      <c r="V21" s="23">
        <v>426</v>
      </c>
      <c r="W21" s="23">
        <v>1289</v>
      </c>
      <c r="X21" s="23" t="s">
        <v>148</v>
      </c>
      <c r="Y21" s="23"/>
      <c r="Z21" s="23" t="s">
        <v>142</v>
      </c>
      <c r="AA21" s="23" t="s">
        <v>134</v>
      </c>
      <c r="AB21" s="23"/>
      <c r="AC21" s="22"/>
    </row>
    <row r="22" s="5" customFormat="1" ht="271" customHeight="1" spans="1:29">
      <c r="A22" s="23">
        <v>14</v>
      </c>
      <c r="B22" s="23" t="s">
        <v>122</v>
      </c>
      <c r="C22" s="23" t="s">
        <v>155</v>
      </c>
      <c r="D22" s="23" t="s">
        <v>156</v>
      </c>
      <c r="E22" s="23" t="s">
        <v>39</v>
      </c>
      <c r="F22" s="23" t="s">
        <v>55</v>
      </c>
      <c r="G22" s="23" t="s">
        <v>56</v>
      </c>
      <c r="H22" s="23" t="s">
        <v>42</v>
      </c>
      <c r="I22" s="23" t="s">
        <v>155</v>
      </c>
      <c r="J22" s="23" t="s">
        <v>157</v>
      </c>
      <c r="K22" s="23" t="s">
        <v>58</v>
      </c>
      <c r="L22" s="23">
        <v>260</v>
      </c>
      <c r="M22" s="23">
        <v>260</v>
      </c>
      <c r="N22" s="23">
        <v>0</v>
      </c>
      <c r="O22" s="23" t="s">
        <v>158</v>
      </c>
      <c r="P22" s="23" t="s">
        <v>159</v>
      </c>
      <c r="Q22" s="23" t="s">
        <v>157</v>
      </c>
      <c r="R22" s="23">
        <v>2024.04</v>
      </c>
      <c r="S22" s="23">
        <v>2024.1</v>
      </c>
      <c r="T22" s="23">
        <v>27</v>
      </c>
      <c r="U22" s="23">
        <v>99</v>
      </c>
      <c r="V22" s="23">
        <v>266</v>
      </c>
      <c r="W22" s="23">
        <v>889</v>
      </c>
      <c r="X22" s="23" t="s">
        <v>160</v>
      </c>
      <c r="Y22" s="23" t="s">
        <v>161</v>
      </c>
      <c r="Z22" s="23" t="s">
        <v>162</v>
      </c>
      <c r="AA22" s="23" t="s">
        <v>63</v>
      </c>
      <c r="AB22" s="23"/>
      <c r="AC22" s="22"/>
    </row>
    <row r="23" s="5" customFormat="1" ht="271" customHeight="1" spans="1:29">
      <c r="A23" s="23">
        <v>15</v>
      </c>
      <c r="B23" s="23" t="s">
        <v>122</v>
      </c>
      <c r="C23" s="23" t="s">
        <v>163</v>
      </c>
      <c r="D23" s="23" t="s">
        <v>164</v>
      </c>
      <c r="E23" s="23" t="s">
        <v>39</v>
      </c>
      <c r="F23" s="23" t="s">
        <v>165</v>
      </c>
      <c r="G23" s="23" t="s">
        <v>166</v>
      </c>
      <c r="H23" s="23" t="s">
        <v>42</v>
      </c>
      <c r="I23" s="23" t="s">
        <v>163</v>
      </c>
      <c r="J23" s="23" t="s">
        <v>167</v>
      </c>
      <c r="K23" s="23" t="s">
        <v>102</v>
      </c>
      <c r="L23" s="23">
        <v>100</v>
      </c>
      <c r="M23" s="23">
        <v>100</v>
      </c>
      <c r="N23" s="23">
        <v>0</v>
      </c>
      <c r="O23" s="23" t="s">
        <v>168</v>
      </c>
      <c r="P23" s="23" t="s">
        <v>159</v>
      </c>
      <c r="Q23" s="23" t="s">
        <v>167</v>
      </c>
      <c r="R23" s="23">
        <v>2024.05</v>
      </c>
      <c r="S23" s="23">
        <v>2024.11</v>
      </c>
      <c r="T23" s="23">
        <v>38</v>
      </c>
      <c r="U23" s="23">
        <v>80</v>
      </c>
      <c r="V23" s="23">
        <v>235</v>
      </c>
      <c r="W23" s="23">
        <v>901</v>
      </c>
      <c r="X23" s="23" t="s">
        <v>169</v>
      </c>
      <c r="Y23" s="23" t="s">
        <v>170</v>
      </c>
      <c r="Z23" s="23" t="s">
        <v>142</v>
      </c>
      <c r="AA23" s="23" t="s">
        <v>51</v>
      </c>
      <c r="AB23" s="23"/>
      <c r="AC23" s="22"/>
    </row>
    <row r="24" s="5" customFormat="1" ht="271" customHeight="1" spans="1:29">
      <c r="A24" s="23">
        <v>16</v>
      </c>
      <c r="B24" s="23" t="s">
        <v>122</v>
      </c>
      <c r="C24" s="23" t="s">
        <v>171</v>
      </c>
      <c r="D24" s="23" t="s">
        <v>172</v>
      </c>
      <c r="E24" s="23" t="s">
        <v>91</v>
      </c>
      <c r="F24" s="23" t="s">
        <v>118</v>
      </c>
      <c r="G24" s="23" t="s">
        <v>173</v>
      </c>
      <c r="H24" s="23" t="s">
        <v>42</v>
      </c>
      <c r="I24" s="23" t="s">
        <v>171</v>
      </c>
      <c r="J24" s="23" t="s">
        <v>174</v>
      </c>
      <c r="K24" s="23" t="s">
        <v>58</v>
      </c>
      <c r="L24" s="23">
        <v>400</v>
      </c>
      <c r="M24" s="23">
        <v>400</v>
      </c>
      <c r="N24" s="23">
        <v>0</v>
      </c>
      <c r="O24" s="23" t="s">
        <v>175</v>
      </c>
      <c r="P24" s="23"/>
      <c r="Q24" s="23" t="s">
        <v>174</v>
      </c>
      <c r="R24" s="23">
        <v>2024.03</v>
      </c>
      <c r="S24" s="23">
        <v>2024.09</v>
      </c>
      <c r="T24" s="23">
        <v>34</v>
      </c>
      <c r="U24" s="23">
        <v>87</v>
      </c>
      <c r="V24" s="23">
        <v>328</v>
      </c>
      <c r="W24" s="23">
        <v>1035</v>
      </c>
      <c r="X24" s="23" t="s">
        <v>176</v>
      </c>
      <c r="Y24" s="23"/>
      <c r="Z24" s="23" t="s">
        <v>142</v>
      </c>
      <c r="AA24" s="23" t="s">
        <v>97</v>
      </c>
      <c r="AB24" s="23"/>
      <c r="AC24" s="22"/>
    </row>
    <row r="25" s="5" customFormat="1" ht="271" customHeight="1" spans="1:29">
      <c r="A25" s="23">
        <v>17</v>
      </c>
      <c r="B25" s="23" t="s">
        <v>177</v>
      </c>
      <c r="C25" s="23" t="s">
        <v>178</v>
      </c>
      <c r="D25" s="23" t="s">
        <v>179</v>
      </c>
      <c r="E25" s="23" t="s">
        <v>39</v>
      </c>
      <c r="F25" s="23" t="s">
        <v>55</v>
      </c>
      <c r="G25" s="23" t="s">
        <v>125</v>
      </c>
      <c r="H25" s="23" t="s">
        <v>42</v>
      </c>
      <c r="I25" s="23" t="s">
        <v>178</v>
      </c>
      <c r="J25" s="23" t="s">
        <v>180</v>
      </c>
      <c r="K25" s="23" t="s">
        <v>58</v>
      </c>
      <c r="L25" s="23">
        <v>270</v>
      </c>
      <c r="M25" s="23">
        <v>120</v>
      </c>
      <c r="N25" s="23">
        <v>150</v>
      </c>
      <c r="O25" s="23" t="s">
        <v>181</v>
      </c>
      <c r="P25" s="23" t="s">
        <v>71</v>
      </c>
      <c r="Q25" s="23" t="s">
        <v>182</v>
      </c>
      <c r="R25" s="23">
        <v>2024.04</v>
      </c>
      <c r="S25" s="23">
        <v>2024.1</v>
      </c>
      <c r="T25" s="23">
        <v>69</v>
      </c>
      <c r="U25" s="23">
        <v>190</v>
      </c>
      <c r="V25" s="23">
        <v>137</v>
      </c>
      <c r="W25" s="23">
        <v>466</v>
      </c>
      <c r="X25" s="23" t="s">
        <v>183</v>
      </c>
      <c r="Y25" s="23" t="s">
        <v>184</v>
      </c>
      <c r="Z25" s="23" t="s">
        <v>185</v>
      </c>
      <c r="AA25" s="23" t="s">
        <v>134</v>
      </c>
      <c r="AB25" s="23"/>
      <c r="AC25" s="22" t="s">
        <v>77</v>
      </c>
    </row>
    <row r="26" s="5" customFormat="1" ht="262" customHeight="1" spans="1:29">
      <c r="A26" s="23">
        <v>18</v>
      </c>
      <c r="B26" s="23" t="s">
        <v>177</v>
      </c>
      <c r="C26" s="23" t="s">
        <v>186</v>
      </c>
      <c r="D26" s="23" t="s">
        <v>187</v>
      </c>
      <c r="E26" s="23" t="s">
        <v>39</v>
      </c>
      <c r="F26" s="23" t="s">
        <v>55</v>
      </c>
      <c r="G26" s="23" t="s">
        <v>125</v>
      </c>
      <c r="H26" s="23" t="s">
        <v>42</v>
      </c>
      <c r="I26" s="23" t="s">
        <v>188</v>
      </c>
      <c r="J26" s="23" t="s">
        <v>189</v>
      </c>
      <c r="K26" s="23" t="s">
        <v>58</v>
      </c>
      <c r="L26" s="23">
        <v>126</v>
      </c>
      <c r="M26" s="23">
        <v>80</v>
      </c>
      <c r="N26" s="23">
        <v>46</v>
      </c>
      <c r="O26" s="23" t="s">
        <v>181</v>
      </c>
      <c r="P26" s="23" t="s">
        <v>71</v>
      </c>
      <c r="Q26" s="23" t="s">
        <v>190</v>
      </c>
      <c r="R26" s="23">
        <v>2024.04</v>
      </c>
      <c r="S26" s="23">
        <v>2024.1</v>
      </c>
      <c r="T26" s="23">
        <v>541</v>
      </c>
      <c r="U26" s="23">
        <v>1623</v>
      </c>
      <c r="V26" s="23">
        <v>635</v>
      </c>
      <c r="W26" s="23">
        <v>1906</v>
      </c>
      <c r="X26" s="23" t="s">
        <v>191</v>
      </c>
      <c r="Y26" s="23" t="s">
        <v>192</v>
      </c>
      <c r="Z26" s="23" t="s">
        <v>185</v>
      </c>
      <c r="AA26" s="23" t="s">
        <v>134</v>
      </c>
      <c r="AB26" s="23"/>
      <c r="AC26" s="22" t="s">
        <v>77</v>
      </c>
    </row>
    <row r="27" s="5" customFormat="1" ht="211" customHeight="1" spans="1:29">
      <c r="A27" s="23">
        <v>19</v>
      </c>
      <c r="B27" s="23" t="s">
        <v>177</v>
      </c>
      <c r="C27" s="23" t="s">
        <v>193</v>
      </c>
      <c r="D27" s="23" t="s">
        <v>194</v>
      </c>
      <c r="E27" s="23" t="s">
        <v>39</v>
      </c>
      <c r="F27" s="23" t="s">
        <v>55</v>
      </c>
      <c r="G27" s="23" t="s">
        <v>67</v>
      </c>
      <c r="H27" s="23" t="s">
        <v>68</v>
      </c>
      <c r="I27" s="23" t="s">
        <v>193</v>
      </c>
      <c r="J27" s="23" t="s">
        <v>195</v>
      </c>
      <c r="K27" s="23" t="s">
        <v>58</v>
      </c>
      <c r="L27" s="23">
        <v>200</v>
      </c>
      <c r="M27" s="23">
        <v>60</v>
      </c>
      <c r="N27" s="23">
        <v>140</v>
      </c>
      <c r="O27" s="23" t="s">
        <v>86</v>
      </c>
      <c r="P27" s="23" t="s">
        <v>71</v>
      </c>
      <c r="Q27" s="23" t="s">
        <v>196</v>
      </c>
      <c r="R27" s="23">
        <v>2024.04</v>
      </c>
      <c r="S27" s="23">
        <v>2024.1</v>
      </c>
      <c r="T27" s="23">
        <v>109</v>
      </c>
      <c r="U27" s="23">
        <v>324</v>
      </c>
      <c r="V27" s="23">
        <v>112</v>
      </c>
      <c r="W27" s="23">
        <v>337</v>
      </c>
      <c r="X27" s="23" t="s">
        <v>73</v>
      </c>
      <c r="Y27" s="23" t="s">
        <v>197</v>
      </c>
      <c r="Z27" s="23" t="s">
        <v>185</v>
      </c>
      <c r="AA27" s="23" t="s">
        <v>75</v>
      </c>
      <c r="AB27" s="23" t="s">
        <v>76</v>
      </c>
      <c r="AC27" s="22" t="s">
        <v>77</v>
      </c>
    </row>
    <row r="28" s="5" customFormat="1" ht="279" customHeight="1" spans="1:29">
      <c r="A28" s="23">
        <v>20</v>
      </c>
      <c r="B28" s="23" t="s">
        <v>177</v>
      </c>
      <c r="C28" s="23" t="s">
        <v>193</v>
      </c>
      <c r="D28" s="23" t="s">
        <v>198</v>
      </c>
      <c r="E28" s="23" t="s">
        <v>39</v>
      </c>
      <c r="F28" s="23" t="s">
        <v>55</v>
      </c>
      <c r="G28" s="23" t="s">
        <v>67</v>
      </c>
      <c r="H28" s="23" t="s">
        <v>42</v>
      </c>
      <c r="I28" s="23" t="s">
        <v>193</v>
      </c>
      <c r="J28" s="23" t="s">
        <v>199</v>
      </c>
      <c r="K28" s="23" t="s">
        <v>58</v>
      </c>
      <c r="L28" s="23">
        <v>70</v>
      </c>
      <c r="M28" s="23">
        <v>35</v>
      </c>
      <c r="N28" s="23">
        <v>35</v>
      </c>
      <c r="O28" s="23" t="s">
        <v>200</v>
      </c>
      <c r="P28" s="23" t="s">
        <v>71</v>
      </c>
      <c r="Q28" s="23" t="s">
        <v>201</v>
      </c>
      <c r="R28" s="23">
        <v>2024.04</v>
      </c>
      <c r="S28" s="23">
        <v>2024.1</v>
      </c>
      <c r="T28" s="23">
        <v>109</v>
      </c>
      <c r="U28" s="23">
        <v>310</v>
      </c>
      <c r="V28" s="23">
        <v>112</v>
      </c>
      <c r="W28" s="23">
        <v>351</v>
      </c>
      <c r="X28" s="23" t="s">
        <v>73</v>
      </c>
      <c r="Y28" s="23" t="s">
        <v>202</v>
      </c>
      <c r="Z28" s="23" t="s">
        <v>185</v>
      </c>
      <c r="AA28" s="23" t="s">
        <v>75</v>
      </c>
      <c r="AB28" s="23" t="s">
        <v>115</v>
      </c>
      <c r="AC28" s="22"/>
    </row>
    <row r="29" s="5" customFormat="1" ht="170" customHeight="1" spans="1:29">
      <c r="A29" s="23">
        <v>21</v>
      </c>
      <c r="B29" s="23" t="s">
        <v>177</v>
      </c>
      <c r="C29" s="23" t="s">
        <v>193</v>
      </c>
      <c r="D29" s="23" t="s">
        <v>203</v>
      </c>
      <c r="E29" s="23" t="s">
        <v>39</v>
      </c>
      <c r="F29" s="23" t="s">
        <v>40</v>
      </c>
      <c r="G29" s="23" t="s">
        <v>41</v>
      </c>
      <c r="H29" s="23" t="s">
        <v>42</v>
      </c>
      <c r="I29" s="23" t="s">
        <v>204</v>
      </c>
      <c r="J29" s="23" t="s">
        <v>205</v>
      </c>
      <c r="K29" s="23" t="s">
        <v>58</v>
      </c>
      <c r="L29" s="23">
        <v>610</v>
      </c>
      <c r="M29" s="23">
        <v>610</v>
      </c>
      <c r="N29" s="23">
        <v>0</v>
      </c>
      <c r="O29" s="23" t="s">
        <v>206</v>
      </c>
      <c r="P29" s="23" t="s">
        <v>159</v>
      </c>
      <c r="Q29" s="23" t="s">
        <v>205</v>
      </c>
      <c r="R29" s="23">
        <v>2024.04</v>
      </c>
      <c r="S29" s="23">
        <v>2024.1</v>
      </c>
      <c r="T29" s="23">
        <v>64</v>
      </c>
      <c r="U29" s="23">
        <v>194</v>
      </c>
      <c r="V29" s="23">
        <v>121</v>
      </c>
      <c r="W29" s="23">
        <v>347</v>
      </c>
      <c r="X29" s="23" t="s">
        <v>207</v>
      </c>
      <c r="Y29" s="23" t="s">
        <v>208</v>
      </c>
      <c r="Z29" s="23" t="s">
        <v>185</v>
      </c>
      <c r="AA29" s="23" t="s">
        <v>75</v>
      </c>
      <c r="AB29" s="23"/>
      <c r="AC29" s="22" t="s">
        <v>209</v>
      </c>
    </row>
    <row r="30" s="5" customFormat="1" ht="191" customHeight="1" spans="1:29">
      <c r="A30" s="23">
        <v>22</v>
      </c>
      <c r="B30" s="23" t="s">
        <v>177</v>
      </c>
      <c r="C30" s="23" t="s">
        <v>193</v>
      </c>
      <c r="D30" s="23" t="s">
        <v>210</v>
      </c>
      <c r="E30" s="23" t="s">
        <v>39</v>
      </c>
      <c r="F30" s="23" t="s">
        <v>55</v>
      </c>
      <c r="G30" s="23" t="s">
        <v>125</v>
      </c>
      <c r="H30" s="23" t="s">
        <v>42</v>
      </c>
      <c r="I30" s="23" t="s">
        <v>204</v>
      </c>
      <c r="J30" s="23" t="s">
        <v>211</v>
      </c>
      <c r="K30" s="23" t="s">
        <v>58</v>
      </c>
      <c r="L30" s="23">
        <v>415</v>
      </c>
      <c r="M30" s="23">
        <v>415</v>
      </c>
      <c r="N30" s="23">
        <v>0</v>
      </c>
      <c r="O30" s="23" t="s">
        <v>212</v>
      </c>
      <c r="P30" s="23" t="s">
        <v>159</v>
      </c>
      <c r="Q30" s="23" t="s">
        <v>211</v>
      </c>
      <c r="R30" s="23">
        <v>2024.04</v>
      </c>
      <c r="S30" s="23">
        <v>2024.1</v>
      </c>
      <c r="T30" s="23">
        <v>64</v>
      </c>
      <c r="U30" s="23">
        <v>121</v>
      </c>
      <c r="V30" s="23">
        <v>347</v>
      </c>
      <c r="W30" s="23"/>
      <c r="X30" s="23" t="s">
        <v>212</v>
      </c>
      <c r="Y30" s="23" t="s">
        <v>208</v>
      </c>
      <c r="Z30" s="23" t="s">
        <v>185</v>
      </c>
      <c r="AA30" s="23" t="s">
        <v>75</v>
      </c>
      <c r="AB30" s="23"/>
      <c r="AC30" s="26" t="s">
        <v>209</v>
      </c>
    </row>
    <row r="31" s="6" customFormat="1" ht="132" customHeight="1" spans="1:30">
      <c r="A31" s="23">
        <v>23</v>
      </c>
      <c r="B31" s="23" t="s">
        <v>177</v>
      </c>
      <c r="C31" s="23" t="s">
        <v>213</v>
      </c>
      <c r="D31" s="23" t="s">
        <v>214</v>
      </c>
      <c r="E31" s="23" t="s">
        <v>39</v>
      </c>
      <c r="F31" s="23" t="s">
        <v>55</v>
      </c>
      <c r="G31" s="23" t="s">
        <v>56</v>
      </c>
      <c r="H31" s="23" t="s">
        <v>42</v>
      </c>
      <c r="I31" s="23" t="s">
        <v>213</v>
      </c>
      <c r="J31" s="23" t="s">
        <v>215</v>
      </c>
      <c r="K31" s="23" t="s">
        <v>216</v>
      </c>
      <c r="L31" s="23">
        <v>320</v>
      </c>
      <c r="M31" s="23">
        <v>96</v>
      </c>
      <c r="N31" s="23">
        <v>224</v>
      </c>
      <c r="O31" s="23" t="s">
        <v>217</v>
      </c>
      <c r="P31" s="23" t="s">
        <v>218</v>
      </c>
      <c r="Q31" s="23" t="s">
        <v>219</v>
      </c>
      <c r="R31" s="23" t="s">
        <v>220</v>
      </c>
      <c r="S31" s="23" t="s">
        <v>221</v>
      </c>
      <c r="T31" s="23">
        <v>102</v>
      </c>
      <c r="U31" s="23">
        <v>310</v>
      </c>
      <c r="V31" s="23">
        <v>120</v>
      </c>
      <c r="W31" s="23">
        <v>405</v>
      </c>
      <c r="X31" s="23" t="s">
        <v>222</v>
      </c>
      <c r="Y31" s="23" t="s">
        <v>223</v>
      </c>
      <c r="Z31" s="23" t="s">
        <v>185</v>
      </c>
      <c r="AA31" s="23" t="s">
        <v>63</v>
      </c>
      <c r="AB31" s="23"/>
      <c r="AC31" s="27" t="s">
        <v>224</v>
      </c>
      <c r="AD31" s="27"/>
    </row>
    <row r="32" s="5" customFormat="1" ht="206" customHeight="1" spans="1:29">
      <c r="A32" s="23">
        <v>24</v>
      </c>
      <c r="B32" s="23" t="s">
        <v>177</v>
      </c>
      <c r="C32" s="23" t="s">
        <v>225</v>
      </c>
      <c r="D32" s="23" t="s">
        <v>226</v>
      </c>
      <c r="E32" s="23" t="s">
        <v>91</v>
      </c>
      <c r="F32" s="23" t="s">
        <v>118</v>
      </c>
      <c r="G32" s="23" t="s">
        <v>173</v>
      </c>
      <c r="H32" s="23" t="s">
        <v>42</v>
      </c>
      <c r="I32" s="23" t="s">
        <v>225</v>
      </c>
      <c r="J32" s="23" t="s">
        <v>227</v>
      </c>
      <c r="K32" s="23" t="s">
        <v>44</v>
      </c>
      <c r="L32" s="23">
        <v>65</v>
      </c>
      <c r="M32" s="23">
        <v>46</v>
      </c>
      <c r="N32" s="23">
        <v>19</v>
      </c>
      <c r="O32" s="23" t="s">
        <v>228</v>
      </c>
      <c r="P32" s="23"/>
      <c r="Q32" s="23" t="s">
        <v>229</v>
      </c>
      <c r="R32" s="23" t="s">
        <v>112</v>
      </c>
      <c r="S32" s="23">
        <v>2024.08</v>
      </c>
      <c r="T32" s="23">
        <v>115</v>
      </c>
      <c r="U32" s="23">
        <v>363</v>
      </c>
      <c r="V32" s="23">
        <v>120</v>
      </c>
      <c r="W32" s="23">
        <v>383</v>
      </c>
      <c r="X32" s="23" t="s">
        <v>228</v>
      </c>
      <c r="Y32" s="23"/>
      <c r="Z32" s="23" t="s">
        <v>185</v>
      </c>
      <c r="AA32" s="23" t="s">
        <v>97</v>
      </c>
      <c r="AB32" s="23"/>
      <c r="AC32" s="28"/>
    </row>
    <row r="33" s="5" customFormat="1" ht="264" customHeight="1" spans="1:29">
      <c r="A33" s="23">
        <v>25</v>
      </c>
      <c r="B33" s="23" t="s">
        <v>177</v>
      </c>
      <c r="C33" s="23" t="s">
        <v>230</v>
      </c>
      <c r="D33" s="23" t="s">
        <v>231</v>
      </c>
      <c r="E33" s="23" t="s">
        <v>91</v>
      </c>
      <c r="F33" s="23" t="s">
        <v>118</v>
      </c>
      <c r="G33" s="23" t="s">
        <v>173</v>
      </c>
      <c r="H33" s="23" t="s">
        <v>42</v>
      </c>
      <c r="I33" s="23" t="s">
        <v>232</v>
      </c>
      <c r="J33" s="23" t="s">
        <v>233</v>
      </c>
      <c r="K33" s="23" t="s">
        <v>234</v>
      </c>
      <c r="L33" s="23">
        <v>299.9</v>
      </c>
      <c r="M33" s="23">
        <v>299.9</v>
      </c>
      <c r="N33" s="23">
        <v>0</v>
      </c>
      <c r="O33" s="23" t="s">
        <v>235</v>
      </c>
      <c r="P33" s="23"/>
      <c r="Q33" s="23" t="s">
        <v>233</v>
      </c>
      <c r="R33" s="23" t="s">
        <v>220</v>
      </c>
      <c r="S33" s="23" t="s">
        <v>236</v>
      </c>
      <c r="T33" s="23">
        <v>179</v>
      </c>
      <c r="U33" s="23">
        <v>509</v>
      </c>
      <c r="V33" s="23">
        <v>238</v>
      </c>
      <c r="W33" s="23">
        <v>880</v>
      </c>
      <c r="X33" s="23" t="s">
        <v>237</v>
      </c>
      <c r="Y33" s="23"/>
      <c r="Z33" s="23" t="s">
        <v>185</v>
      </c>
      <c r="AA33" s="23" t="s">
        <v>238</v>
      </c>
      <c r="AB33" s="23" t="s">
        <v>239</v>
      </c>
      <c r="AC33" s="22"/>
    </row>
    <row r="34" s="5" customFormat="1" ht="188" customHeight="1" spans="1:29">
      <c r="A34" s="23">
        <v>26</v>
      </c>
      <c r="B34" s="23" t="s">
        <v>177</v>
      </c>
      <c r="C34" s="23" t="s">
        <v>240</v>
      </c>
      <c r="D34" s="23" t="s">
        <v>241</v>
      </c>
      <c r="E34" s="23" t="s">
        <v>39</v>
      </c>
      <c r="F34" s="23" t="s">
        <v>55</v>
      </c>
      <c r="G34" s="23" t="s">
        <v>125</v>
      </c>
      <c r="H34" s="23" t="s">
        <v>42</v>
      </c>
      <c r="I34" s="23" t="s">
        <v>240</v>
      </c>
      <c r="J34" s="23" t="s">
        <v>195</v>
      </c>
      <c r="K34" s="23" t="s">
        <v>120</v>
      </c>
      <c r="L34" s="23">
        <v>60</v>
      </c>
      <c r="M34" s="23">
        <v>60</v>
      </c>
      <c r="N34" s="23">
        <v>0</v>
      </c>
      <c r="O34" s="23" t="s">
        <v>242</v>
      </c>
      <c r="P34" s="23" t="s">
        <v>71</v>
      </c>
      <c r="Q34" s="23" t="s">
        <v>243</v>
      </c>
      <c r="R34" s="23">
        <v>2024.03</v>
      </c>
      <c r="S34" s="23">
        <v>2024.08</v>
      </c>
      <c r="T34" s="23">
        <v>310</v>
      </c>
      <c r="U34" s="23">
        <v>729</v>
      </c>
      <c r="V34" s="23">
        <v>390</v>
      </c>
      <c r="W34" s="23">
        <v>1161</v>
      </c>
      <c r="X34" s="23" t="s">
        <v>244</v>
      </c>
      <c r="Y34" s="23"/>
      <c r="Z34" s="23" t="s">
        <v>185</v>
      </c>
      <c r="AA34" s="23" t="s">
        <v>134</v>
      </c>
      <c r="AB34" s="23"/>
      <c r="AC34" s="22"/>
    </row>
    <row r="35" s="5" customFormat="1" ht="188" customHeight="1" spans="1:29">
      <c r="A35" s="23">
        <v>27</v>
      </c>
      <c r="B35" s="23" t="s">
        <v>245</v>
      </c>
      <c r="C35" s="23" t="s">
        <v>246</v>
      </c>
      <c r="D35" s="23" t="s">
        <v>247</v>
      </c>
      <c r="E35" s="23" t="s">
        <v>39</v>
      </c>
      <c r="F35" s="23" t="s">
        <v>40</v>
      </c>
      <c r="G35" s="23" t="s">
        <v>41</v>
      </c>
      <c r="H35" s="23" t="s">
        <v>42</v>
      </c>
      <c r="I35" s="23" t="s">
        <v>248</v>
      </c>
      <c r="J35" s="23" t="s">
        <v>249</v>
      </c>
      <c r="K35" s="23" t="s">
        <v>58</v>
      </c>
      <c r="L35" s="23">
        <v>610</v>
      </c>
      <c r="M35" s="23">
        <v>610</v>
      </c>
      <c r="N35" s="23">
        <v>0</v>
      </c>
      <c r="O35" s="23" t="s">
        <v>250</v>
      </c>
      <c r="P35" s="23" t="s">
        <v>159</v>
      </c>
      <c r="Q35" s="23" t="s">
        <v>249</v>
      </c>
      <c r="R35" s="23">
        <v>2024.05</v>
      </c>
      <c r="S35" s="23">
        <v>2024.11</v>
      </c>
      <c r="T35" s="23">
        <v>134</v>
      </c>
      <c r="U35" s="23">
        <v>397</v>
      </c>
      <c r="V35" s="23">
        <v>1149</v>
      </c>
      <c r="W35" s="23">
        <v>3218</v>
      </c>
      <c r="X35" s="23" t="s">
        <v>251</v>
      </c>
      <c r="Y35" s="23" t="s">
        <v>252</v>
      </c>
      <c r="Z35" s="23" t="s">
        <v>253</v>
      </c>
      <c r="AA35" s="23" t="s">
        <v>51</v>
      </c>
      <c r="AB35" s="23"/>
      <c r="AC35" s="22" t="s">
        <v>77</v>
      </c>
    </row>
    <row r="36" s="5" customFormat="1" ht="268" customHeight="1" spans="1:29">
      <c r="A36" s="23">
        <v>28</v>
      </c>
      <c r="B36" s="23" t="s">
        <v>245</v>
      </c>
      <c r="C36" s="23" t="s">
        <v>254</v>
      </c>
      <c r="D36" s="23" t="s">
        <v>255</v>
      </c>
      <c r="E36" s="23" t="s">
        <v>39</v>
      </c>
      <c r="F36" s="23" t="s">
        <v>40</v>
      </c>
      <c r="G36" s="23" t="s">
        <v>41</v>
      </c>
      <c r="H36" s="23" t="s">
        <v>256</v>
      </c>
      <c r="I36" s="23" t="s">
        <v>257</v>
      </c>
      <c r="J36" s="23" t="s">
        <v>258</v>
      </c>
      <c r="K36" s="23" t="s">
        <v>58</v>
      </c>
      <c r="L36" s="23">
        <v>286.6</v>
      </c>
      <c r="M36" s="23">
        <v>286.6</v>
      </c>
      <c r="N36" s="23">
        <v>0</v>
      </c>
      <c r="O36" s="23" t="s">
        <v>250</v>
      </c>
      <c r="P36" s="23" t="s">
        <v>159</v>
      </c>
      <c r="Q36" s="23" t="s">
        <v>258</v>
      </c>
      <c r="R36" s="23">
        <v>2024.05</v>
      </c>
      <c r="S36" s="23">
        <v>2024.11</v>
      </c>
      <c r="T36" s="23">
        <v>124</v>
      </c>
      <c r="U36" s="23">
        <v>318</v>
      </c>
      <c r="V36" s="23">
        <v>266</v>
      </c>
      <c r="W36" s="23">
        <v>910</v>
      </c>
      <c r="X36" s="23" t="s">
        <v>259</v>
      </c>
      <c r="Y36" s="23" t="s">
        <v>260</v>
      </c>
      <c r="Z36" s="23" t="s">
        <v>253</v>
      </c>
      <c r="AA36" s="23" t="s">
        <v>51</v>
      </c>
      <c r="AB36" s="23"/>
      <c r="AC36" s="22" t="s">
        <v>77</v>
      </c>
    </row>
    <row r="37" s="5" customFormat="1" ht="210" customHeight="1" spans="1:29">
      <c r="A37" s="23">
        <v>29</v>
      </c>
      <c r="B37" s="23" t="s">
        <v>245</v>
      </c>
      <c r="C37" s="23" t="s">
        <v>248</v>
      </c>
      <c r="D37" s="23" t="s">
        <v>261</v>
      </c>
      <c r="E37" s="23" t="s">
        <v>39</v>
      </c>
      <c r="F37" s="23" t="s">
        <v>55</v>
      </c>
      <c r="G37" s="23" t="s">
        <v>125</v>
      </c>
      <c r="H37" s="23" t="s">
        <v>256</v>
      </c>
      <c r="I37" s="23" t="s">
        <v>248</v>
      </c>
      <c r="J37" s="23" t="s">
        <v>262</v>
      </c>
      <c r="K37" s="23" t="s">
        <v>102</v>
      </c>
      <c r="L37" s="23">
        <v>610</v>
      </c>
      <c r="M37" s="23">
        <v>610</v>
      </c>
      <c r="N37" s="23">
        <v>0</v>
      </c>
      <c r="O37" s="23" t="s">
        <v>250</v>
      </c>
      <c r="P37" s="23" t="s">
        <v>159</v>
      </c>
      <c r="Q37" s="23" t="s">
        <v>262</v>
      </c>
      <c r="R37" s="23">
        <v>2024.05</v>
      </c>
      <c r="S37" s="23">
        <v>2024.11</v>
      </c>
      <c r="T37" s="23">
        <v>236</v>
      </c>
      <c r="U37" s="23">
        <v>583</v>
      </c>
      <c r="V37" s="23">
        <v>926</v>
      </c>
      <c r="W37" s="23">
        <v>2677</v>
      </c>
      <c r="X37" s="23" t="s">
        <v>263</v>
      </c>
      <c r="Y37" s="23" t="s">
        <v>264</v>
      </c>
      <c r="Z37" s="23" t="s">
        <v>253</v>
      </c>
      <c r="AA37" s="23" t="s">
        <v>134</v>
      </c>
      <c r="AB37" s="23"/>
      <c r="AC37" s="22" t="s">
        <v>77</v>
      </c>
    </row>
    <row r="38" s="5" customFormat="1" ht="193" customHeight="1" spans="1:29">
      <c r="A38" s="23">
        <v>30</v>
      </c>
      <c r="B38" s="23" t="s">
        <v>245</v>
      </c>
      <c r="C38" s="23" t="s">
        <v>265</v>
      </c>
      <c r="D38" s="23" t="s">
        <v>266</v>
      </c>
      <c r="E38" s="23" t="s">
        <v>39</v>
      </c>
      <c r="F38" s="23" t="s">
        <v>267</v>
      </c>
      <c r="G38" s="23" t="s">
        <v>268</v>
      </c>
      <c r="H38" s="23" t="s">
        <v>42</v>
      </c>
      <c r="I38" s="23" t="s">
        <v>269</v>
      </c>
      <c r="J38" s="23" t="s">
        <v>270</v>
      </c>
      <c r="K38" s="23" t="s">
        <v>102</v>
      </c>
      <c r="L38" s="23">
        <v>610</v>
      </c>
      <c r="M38" s="23">
        <v>610</v>
      </c>
      <c r="N38" s="23">
        <v>0</v>
      </c>
      <c r="O38" s="23" t="s">
        <v>271</v>
      </c>
      <c r="P38" s="23" t="s">
        <v>159</v>
      </c>
      <c r="Q38" s="23" t="s">
        <v>270</v>
      </c>
      <c r="R38" s="23">
        <v>2024.05</v>
      </c>
      <c r="S38" s="23">
        <v>2024.11</v>
      </c>
      <c r="T38" s="23">
        <v>836</v>
      </c>
      <c r="U38" s="23">
        <v>2872</v>
      </c>
      <c r="V38" s="23">
        <v>223</v>
      </c>
      <c r="W38" s="23">
        <v>669</v>
      </c>
      <c r="X38" s="23" t="s">
        <v>272</v>
      </c>
      <c r="Y38" s="23" t="s">
        <v>273</v>
      </c>
      <c r="Z38" s="23" t="s">
        <v>274</v>
      </c>
      <c r="AA38" s="23" t="s">
        <v>51</v>
      </c>
      <c r="AB38" s="23"/>
      <c r="AC38" s="22" t="s">
        <v>77</v>
      </c>
    </row>
    <row r="39" s="5" customFormat="1" ht="238" customHeight="1" spans="1:29">
      <c r="A39" s="23">
        <v>31</v>
      </c>
      <c r="B39" s="23" t="s">
        <v>245</v>
      </c>
      <c r="C39" s="23" t="s">
        <v>275</v>
      </c>
      <c r="D39" s="23" t="s">
        <v>276</v>
      </c>
      <c r="E39" s="23" t="s">
        <v>39</v>
      </c>
      <c r="F39" s="23" t="s">
        <v>55</v>
      </c>
      <c r="G39" s="23" t="s">
        <v>56</v>
      </c>
      <c r="H39" s="23" t="s">
        <v>42</v>
      </c>
      <c r="I39" s="23" t="s">
        <v>275</v>
      </c>
      <c r="J39" s="23" t="s">
        <v>277</v>
      </c>
      <c r="K39" s="23" t="s">
        <v>102</v>
      </c>
      <c r="L39" s="23">
        <v>700</v>
      </c>
      <c r="M39" s="23">
        <v>200</v>
      </c>
      <c r="N39" s="23">
        <v>500</v>
      </c>
      <c r="O39" s="23" t="s">
        <v>278</v>
      </c>
      <c r="P39" s="23" t="s">
        <v>46</v>
      </c>
      <c r="Q39" s="23" t="s">
        <v>277</v>
      </c>
      <c r="R39" s="23">
        <v>2024.05</v>
      </c>
      <c r="S39" s="23">
        <v>2024.11</v>
      </c>
      <c r="T39" s="23">
        <v>94</v>
      </c>
      <c r="U39" s="23">
        <v>247</v>
      </c>
      <c r="V39" s="23">
        <v>162</v>
      </c>
      <c r="W39" s="23">
        <v>695</v>
      </c>
      <c r="X39" s="23" t="s">
        <v>259</v>
      </c>
      <c r="Y39" s="23" t="s">
        <v>279</v>
      </c>
      <c r="Z39" s="23" t="s">
        <v>253</v>
      </c>
      <c r="AA39" s="23" t="s">
        <v>63</v>
      </c>
      <c r="AB39" s="23"/>
      <c r="AC39" s="22" t="s">
        <v>77</v>
      </c>
    </row>
    <row r="40" s="5" customFormat="1" ht="206" customHeight="1" spans="1:29">
      <c r="A40" s="23">
        <v>32</v>
      </c>
      <c r="B40" s="23" t="s">
        <v>245</v>
      </c>
      <c r="C40" s="23" t="s">
        <v>280</v>
      </c>
      <c r="D40" s="23" t="s">
        <v>281</v>
      </c>
      <c r="E40" s="23" t="s">
        <v>39</v>
      </c>
      <c r="F40" s="23" t="s">
        <v>55</v>
      </c>
      <c r="G40" s="23" t="s">
        <v>56</v>
      </c>
      <c r="H40" s="23" t="s">
        <v>68</v>
      </c>
      <c r="I40" s="23" t="s">
        <v>282</v>
      </c>
      <c r="J40" s="23" t="s">
        <v>283</v>
      </c>
      <c r="K40" s="23" t="s">
        <v>102</v>
      </c>
      <c r="L40" s="23">
        <v>453.3</v>
      </c>
      <c r="M40" s="23">
        <v>453.3</v>
      </c>
      <c r="N40" s="23">
        <v>0</v>
      </c>
      <c r="O40" s="23" t="s">
        <v>284</v>
      </c>
      <c r="P40" s="23" t="s">
        <v>159</v>
      </c>
      <c r="Q40" s="23" t="s">
        <v>285</v>
      </c>
      <c r="R40" s="23">
        <v>2024.05</v>
      </c>
      <c r="S40" s="23">
        <v>2024.11</v>
      </c>
      <c r="T40" s="23">
        <v>836</v>
      </c>
      <c r="U40" s="23">
        <v>2872</v>
      </c>
      <c r="V40" s="23">
        <v>223</v>
      </c>
      <c r="W40" s="23">
        <v>669</v>
      </c>
      <c r="X40" s="23" t="s">
        <v>286</v>
      </c>
      <c r="Y40" s="23" t="s">
        <v>287</v>
      </c>
      <c r="Z40" s="23" t="s">
        <v>253</v>
      </c>
      <c r="AA40" s="23" t="s">
        <v>63</v>
      </c>
      <c r="AB40" s="23"/>
      <c r="AC40" s="22"/>
    </row>
    <row r="41" s="5" customFormat="1" ht="409" customHeight="1" spans="1:29">
      <c r="A41" s="23">
        <v>33</v>
      </c>
      <c r="B41" s="23" t="s">
        <v>245</v>
      </c>
      <c r="C41" s="23" t="s">
        <v>288</v>
      </c>
      <c r="D41" s="23" t="s">
        <v>289</v>
      </c>
      <c r="E41" s="23" t="s">
        <v>91</v>
      </c>
      <c r="F41" s="23" t="s">
        <v>118</v>
      </c>
      <c r="G41" s="23" t="s">
        <v>173</v>
      </c>
      <c r="H41" s="23" t="s">
        <v>290</v>
      </c>
      <c r="I41" s="23" t="s">
        <v>291</v>
      </c>
      <c r="J41" s="23" t="s">
        <v>292</v>
      </c>
      <c r="K41" s="23" t="s">
        <v>102</v>
      </c>
      <c r="L41" s="23">
        <v>580</v>
      </c>
      <c r="M41" s="23">
        <v>570</v>
      </c>
      <c r="N41" s="23">
        <v>10</v>
      </c>
      <c r="O41" s="23" t="s">
        <v>293</v>
      </c>
      <c r="P41" s="23"/>
      <c r="Q41" s="23" t="s">
        <v>292</v>
      </c>
      <c r="R41" s="23">
        <v>2024.05</v>
      </c>
      <c r="S41" s="23">
        <v>2024.11</v>
      </c>
      <c r="T41" s="23">
        <v>78</v>
      </c>
      <c r="U41" s="23">
        <v>206</v>
      </c>
      <c r="V41" s="23">
        <v>70</v>
      </c>
      <c r="W41" s="23">
        <v>231</v>
      </c>
      <c r="X41" s="23" t="s">
        <v>294</v>
      </c>
      <c r="Y41" s="23"/>
      <c r="Z41" s="23" t="s">
        <v>253</v>
      </c>
      <c r="AA41" s="23" t="s">
        <v>97</v>
      </c>
      <c r="AB41" s="23"/>
      <c r="AC41" s="22"/>
    </row>
    <row r="42" s="5" customFormat="1" ht="253" customHeight="1" spans="1:29">
      <c r="A42" s="23">
        <v>34</v>
      </c>
      <c r="B42" s="23" t="s">
        <v>245</v>
      </c>
      <c r="C42" s="23" t="s">
        <v>248</v>
      </c>
      <c r="D42" s="23" t="s">
        <v>295</v>
      </c>
      <c r="E42" s="23" t="s">
        <v>39</v>
      </c>
      <c r="F42" s="23" t="s">
        <v>267</v>
      </c>
      <c r="G42" s="23" t="s">
        <v>268</v>
      </c>
      <c r="H42" s="23" t="s">
        <v>42</v>
      </c>
      <c r="I42" s="23" t="s">
        <v>248</v>
      </c>
      <c r="J42" s="23" t="s">
        <v>296</v>
      </c>
      <c r="K42" s="23" t="s">
        <v>102</v>
      </c>
      <c r="L42" s="23">
        <v>700</v>
      </c>
      <c r="M42" s="23">
        <v>200</v>
      </c>
      <c r="N42" s="23">
        <v>500</v>
      </c>
      <c r="O42" s="23" t="s">
        <v>297</v>
      </c>
      <c r="P42" s="23" t="s">
        <v>46</v>
      </c>
      <c r="Q42" s="23" t="s">
        <v>296</v>
      </c>
      <c r="R42" s="23">
        <v>2024.05</v>
      </c>
      <c r="S42" s="23">
        <v>2024.11</v>
      </c>
      <c r="T42" s="23">
        <v>236</v>
      </c>
      <c r="U42" s="23">
        <v>583</v>
      </c>
      <c r="V42" s="23">
        <v>926</v>
      </c>
      <c r="W42" s="23">
        <v>2677</v>
      </c>
      <c r="X42" s="23" t="s">
        <v>298</v>
      </c>
      <c r="Y42" s="23" t="s">
        <v>299</v>
      </c>
      <c r="Z42" s="23" t="s">
        <v>253</v>
      </c>
      <c r="AA42" s="23" t="s">
        <v>134</v>
      </c>
      <c r="AB42" s="23"/>
      <c r="AC42" s="22"/>
    </row>
    <row r="43" s="5" customFormat="1" ht="253" customHeight="1" spans="1:29">
      <c r="A43" s="23">
        <v>35</v>
      </c>
      <c r="B43" s="23" t="s">
        <v>245</v>
      </c>
      <c r="C43" s="23" t="s">
        <v>248</v>
      </c>
      <c r="D43" s="23" t="s">
        <v>300</v>
      </c>
      <c r="E43" s="23" t="s">
        <v>39</v>
      </c>
      <c r="F43" s="23" t="s">
        <v>267</v>
      </c>
      <c r="G43" s="23" t="s">
        <v>268</v>
      </c>
      <c r="H43" s="23" t="s">
        <v>42</v>
      </c>
      <c r="I43" s="23" t="s">
        <v>248</v>
      </c>
      <c r="J43" s="23" t="s">
        <v>296</v>
      </c>
      <c r="K43" s="23" t="s">
        <v>102</v>
      </c>
      <c r="L43" s="23">
        <v>700</v>
      </c>
      <c r="M43" s="23">
        <v>200</v>
      </c>
      <c r="N43" s="23">
        <v>500</v>
      </c>
      <c r="O43" s="23" t="s">
        <v>297</v>
      </c>
      <c r="P43" s="23" t="s">
        <v>46</v>
      </c>
      <c r="Q43" s="23" t="s">
        <v>296</v>
      </c>
      <c r="R43" s="23">
        <v>2024.05</v>
      </c>
      <c r="S43" s="23">
        <v>2024.11</v>
      </c>
      <c r="T43" s="23">
        <v>236</v>
      </c>
      <c r="U43" s="23">
        <v>583</v>
      </c>
      <c r="V43" s="23">
        <v>926</v>
      </c>
      <c r="W43" s="23">
        <v>2677</v>
      </c>
      <c r="X43" s="23" t="s">
        <v>298</v>
      </c>
      <c r="Y43" s="23" t="s">
        <v>301</v>
      </c>
      <c r="Z43" s="23" t="s">
        <v>253</v>
      </c>
      <c r="AA43" s="23" t="s">
        <v>134</v>
      </c>
      <c r="AB43" s="23"/>
      <c r="AC43" s="22"/>
    </row>
    <row r="44" s="5" customFormat="1" ht="253" customHeight="1" spans="1:29">
      <c r="A44" s="23">
        <v>36</v>
      </c>
      <c r="B44" s="23" t="s">
        <v>245</v>
      </c>
      <c r="C44" s="23" t="s">
        <v>248</v>
      </c>
      <c r="D44" s="23" t="s">
        <v>302</v>
      </c>
      <c r="E44" s="23" t="s">
        <v>39</v>
      </c>
      <c r="F44" s="23" t="s">
        <v>267</v>
      </c>
      <c r="G44" s="23" t="s">
        <v>268</v>
      </c>
      <c r="H44" s="23" t="s">
        <v>42</v>
      </c>
      <c r="I44" s="23" t="s">
        <v>248</v>
      </c>
      <c r="J44" s="23" t="s">
        <v>296</v>
      </c>
      <c r="K44" s="23" t="s">
        <v>102</v>
      </c>
      <c r="L44" s="23">
        <v>700</v>
      </c>
      <c r="M44" s="23">
        <v>200</v>
      </c>
      <c r="N44" s="23">
        <v>500</v>
      </c>
      <c r="O44" s="23" t="s">
        <v>297</v>
      </c>
      <c r="P44" s="23" t="s">
        <v>46</v>
      </c>
      <c r="Q44" s="23" t="s">
        <v>296</v>
      </c>
      <c r="R44" s="23">
        <v>2024.05</v>
      </c>
      <c r="S44" s="23">
        <v>2024.11</v>
      </c>
      <c r="T44" s="23">
        <v>236</v>
      </c>
      <c r="U44" s="23">
        <v>583</v>
      </c>
      <c r="V44" s="23">
        <v>926</v>
      </c>
      <c r="W44" s="23">
        <v>2677</v>
      </c>
      <c r="X44" s="23" t="s">
        <v>298</v>
      </c>
      <c r="Y44" s="23" t="s">
        <v>303</v>
      </c>
      <c r="Z44" s="23" t="s">
        <v>253</v>
      </c>
      <c r="AA44" s="23" t="s">
        <v>134</v>
      </c>
      <c r="AB44" s="23"/>
      <c r="AC44" s="22"/>
    </row>
    <row r="45" s="5" customFormat="1" ht="253" customHeight="1" spans="1:29">
      <c r="A45" s="23">
        <v>37</v>
      </c>
      <c r="B45" s="23" t="s">
        <v>245</v>
      </c>
      <c r="C45" s="23" t="s">
        <v>304</v>
      </c>
      <c r="D45" s="23" t="s">
        <v>305</v>
      </c>
      <c r="E45" s="23" t="s">
        <v>39</v>
      </c>
      <c r="F45" s="23" t="s">
        <v>55</v>
      </c>
      <c r="G45" s="23" t="s">
        <v>125</v>
      </c>
      <c r="H45" s="23" t="s">
        <v>290</v>
      </c>
      <c r="I45" s="23" t="s">
        <v>304</v>
      </c>
      <c r="J45" s="23" t="s">
        <v>306</v>
      </c>
      <c r="K45" s="23" t="s">
        <v>102</v>
      </c>
      <c r="L45" s="23">
        <v>60</v>
      </c>
      <c r="M45" s="23">
        <v>60</v>
      </c>
      <c r="N45" s="23">
        <v>0</v>
      </c>
      <c r="O45" s="23" t="s">
        <v>307</v>
      </c>
      <c r="P45" s="23" t="s">
        <v>71</v>
      </c>
      <c r="Q45" s="23" t="s">
        <v>306</v>
      </c>
      <c r="R45" s="23">
        <v>2024.05</v>
      </c>
      <c r="S45" s="23">
        <v>2024.11</v>
      </c>
      <c r="T45" s="23">
        <v>106</v>
      </c>
      <c r="U45" s="23">
        <v>258</v>
      </c>
      <c r="V45" s="23">
        <v>127</v>
      </c>
      <c r="W45" s="23">
        <v>349</v>
      </c>
      <c r="X45" s="23" t="s">
        <v>307</v>
      </c>
      <c r="Y45" s="23" t="s">
        <v>308</v>
      </c>
      <c r="Z45" s="23" t="s">
        <v>253</v>
      </c>
      <c r="AA45" s="23" t="s">
        <v>134</v>
      </c>
      <c r="AB45" s="23"/>
      <c r="AC45" s="22"/>
    </row>
    <row r="46" s="5" customFormat="1" ht="253" customHeight="1" spans="1:29">
      <c r="A46" s="23">
        <v>38</v>
      </c>
      <c r="B46" s="23" t="s">
        <v>309</v>
      </c>
      <c r="C46" s="23" t="s">
        <v>310</v>
      </c>
      <c r="D46" s="23" t="s">
        <v>311</v>
      </c>
      <c r="E46" s="23" t="s">
        <v>39</v>
      </c>
      <c r="F46" s="23" t="s">
        <v>55</v>
      </c>
      <c r="G46" s="23" t="s">
        <v>125</v>
      </c>
      <c r="H46" s="23" t="s">
        <v>42</v>
      </c>
      <c r="I46" s="23" t="s">
        <v>310</v>
      </c>
      <c r="J46" s="23" t="s">
        <v>312</v>
      </c>
      <c r="K46" s="23" t="s">
        <v>102</v>
      </c>
      <c r="L46" s="23">
        <v>63</v>
      </c>
      <c r="M46" s="23">
        <v>30</v>
      </c>
      <c r="N46" s="23">
        <v>33</v>
      </c>
      <c r="O46" s="23" t="s">
        <v>313</v>
      </c>
      <c r="P46" s="23" t="s">
        <v>71</v>
      </c>
      <c r="Q46" s="23" t="s">
        <v>312</v>
      </c>
      <c r="R46" s="23">
        <v>2024.04</v>
      </c>
      <c r="S46" s="23">
        <v>2024.11</v>
      </c>
      <c r="T46" s="23">
        <v>289</v>
      </c>
      <c r="U46" s="23">
        <v>848</v>
      </c>
      <c r="V46" s="23">
        <v>8</v>
      </c>
      <c r="W46" s="23">
        <v>26</v>
      </c>
      <c r="X46" s="23" t="s">
        <v>314</v>
      </c>
      <c r="Y46" s="23" t="s">
        <v>315</v>
      </c>
      <c r="Z46" s="23" t="s">
        <v>316</v>
      </c>
      <c r="AA46" s="23" t="s">
        <v>134</v>
      </c>
      <c r="AB46" s="23"/>
      <c r="AC46" s="22" t="s">
        <v>77</v>
      </c>
    </row>
    <row r="47" s="5" customFormat="1" ht="141" spans="1:29">
      <c r="A47" s="23">
        <v>39</v>
      </c>
      <c r="B47" s="23" t="s">
        <v>309</v>
      </c>
      <c r="C47" s="23" t="s">
        <v>317</v>
      </c>
      <c r="D47" s="23" t="s">
        <v>318</v>
      </c>
      <c r="E47" s="23" t="s">
        <v>39</v>
      </c>
      <c r="F47" s="23" t="s">
        <v>55</v>
      </c>
      <c r="G47" s="23" t="s">
        <v>125</v>
      </c>
      <c r="H47" s="23" t="s">
        <v>42</v>
      </c>
      <c r="I47" s="23" t="s">
        <v>319</v>
      </c>
      <c r="J47" s="23" t="s">
        <v>320</v>
      </c>
      <c r="K47" s="23" t="s">
        <v>102</v>
      </c>
      <c r="L47" s="23">
        <v>146.17</v>
      </c>
      <c r="M47" s="23">
        <v>146.17</v>
      </c>
      <c r="N47" s="23">
        <v>0</v>
      </c>
      <c r="O47" s="23" t="s">
        <v>321</v>
      </c>
      <c r="P47" s="23" t="s">
        <v>71</v>
      </c>
      <c r="Q47" s="23" t="s">
        <v>322</v>
      </c>
      <c r="R47" s="23">
        <v>2024.04</v>
      </c>
      <c r="S47" s="23">
        <v>2024.11</v>
      </c>
      <c r="T47" s="23">
        <v>354</v>
      </c>
      <c r="U47" s="23">
        <v>1018</v>
      </c>
      <c r="V47" s="23">
        <v>269</v>
      </c>
      <c r="W47" s="23">
        <v>941</v>
      </c>
      <c r="X47" s="23" t="s">
        <v>323</v>
      </c>
      <c r="Y47" s="23" t="s">
        <v>324</v>
      </c>
      <c r="Z47" s="23" t="s">
        <v>316</v>
      </c>
      <c r="AA47" s="23" t="s">
        <v>134</v>
      </c>
      <c r="AB47" s="23"/>
      <c r="AC47" s="22" t="s">
        <v>77</v>
      </c>
    </row>
    <row r="48" s="5" customFormat="1" ht="176.25" spans="1:29">
      <c r="A48" s="23">
        <v>40</v>
      </c>
      <c r="B48" s="23" t="s">
        <v>309</v>
      </c>
      <c r="C48" s="23" t="s">
        <v>325</v>
      </c>
      <c r="D48" s="23" t="s">
        <v>326</v>
      </c>
      <c r="E48" s="23" t="s">
        <v>39</v>
      </c>
      <c r="F48" s="23" t="s">
        <v>55</v>
      </c>
      <c r="G48" s="23" t="s">
        <v>67</v>
      </c>
      <c r="H48" s="23" t="s">
        <v>68</v>
      </c>
      <c r="I48" s="23" t="s">
        <v>325</v>
      </c>
      <c r="J48" s="23" t="s">
        <v>327</v>
      </c>
      <c r="K48" s="23" t="s">
        <v>58</v>
      </c>
      <c r="L48" s="23">
        <v>98</v>
      </c>
      <c r="M48" s="23">
        <v>29.4</v>
      </c>
      <c r="N48" s="23">
        <v>68.6</v>
      </c>
      <c r="O48" s="23" t="s">
        <v>70</v>
      </c>
      <c r="P48" s="23" t="s">
        <v>71</v>
      </c>
      <c r="Q48" s="23" t="s">
        <v>328</v>
      </c>
      <c r="R48" s="23">
        <v>2024.04</v>
      </c>
      <c r="S48" s="23">
        <v>2024.1</v>
      </c>
      <c r="T48" s="23">
        <v>146</v>
      </c>
      <c r="U48" s="23">
        <v>440</v>
      </c>
      <c r="V48" s="23">
        <v>90</v>
      </c>
      <c r="W48" s="23">
        <v>276</v>
      </c>
      <c r="X48" s="23" t="s">
        <v>73</v>
      </c>
      <c r="Y48" s="23" t="s">
        <v>329</v>
      </c>
      <c r="Z48" s="23" t="s">
        <v>316</v>
      </c>
      <c r="AA48" s="23" t="s">
        <v>75</v>
      </c>
      <c r="AB48" s="23" t="s">
        <v>76</v>
      </c>
      <c r="AC48" s="22" t="s">
        <v>77</v>
      </c>
    </row>
    <row r="49" s="5" customFormat="1" ht="219" customHeight="1" spans="1:29">
      <c r="A49" s="23">
        <v>41</v>
      </c>
      <c r="B49" s="23" t="s">
        <v>309</v>
      </c>
      <c r="C49" s="23" t="s">
        <v>330</v>
      </c>
      <c r="D49" s="23" t="s">
        <v>331</v>
      </c>
      <c r="E49" s="23" t="s">
        <v>39</v>
      </c>
      <c r="F49" s="23" t="s">
        <v>55</v>
      </c>
      <c r="G49" s="23" t="s">
        <v>67</v>
      </c>
      <c r="H49" s="23" t="s">
        <v>42</v>
      </c>
      <c r="I49" s="23" t="s">
        <v>330</v>
      </c>
      <c r="J49" s="23" t="s">
        <v>332</v>
      </c>
      <c r="K49" s="23" t="s">
        <v>58</v>
      </c>
      <c r="L49" s="23">
        <v>100</v>
      </c>
      <c r="M49" s="23">
        <v>50</v>
      </c>
      <c r="N49" s="23">
        <v>50</v>
      </c>
      <c r="O49" s="23" t="s">
        <v>70</v>
      </c>
      <c r="P49" s="23" t="s">
        <v>71</v>
      </c>
      <c r="Q49" s="23" t="s">
        <v>333</v>
      </c>
      <c r="R49" s="23">
        <v>2024.04</v>
      </c>
      <c r="S49" s="23">
        <v>2024.1</v>
      </c>
      <c r="T49" s="23">
        <v>146</v>
      </c>
      <c r="U49" s="23">
        <v>440</v>
      </c>
      <c r="V49" s="23">
        <v>90</v>
      </c>
      <c r="W49" s="23">
        <v>276</v>
      </c>
      <c r="X49" s="23" t="s">
        <v>73</v>
      </c>
      <c r="Y49" s="23" t="s">
        <v>334</v>
      </c>
      <c r="Z49" s="23" t="s">
        <v>316</v>
      </c>
      <c r="AA49" s="23" t="s">
        <v>75</v>
      </c>
      <c r="AB49" s="23" t="s">
        <v>115</v>
      </c>
      <c r="AC49" s="22"/>
    </row>
    <row r="50" s="5" customFormat="1" ht="294" customHeight="1" spans="1:29">
      <c r="A50" s="23">
        <v>42</v>
      </c>
      <c r="B50" s="23" t="s">
        <v>309</v>
      </c>
      <c r="C50" s="23" t="s">
        <v>335</v>
      </c>
      <c r="D50" s="23" t="s">
        <v>336</v>
      </c>
      <c r="E50" s="23" t="s">
        <v>39</v>
      </c>
      <c r="F50" s="23" t="s">
        <v>40</v>
      </c>
      <c r="G50" s="23" t="s">
        <v>41</v>
      </c>
      <c r="H50" s="23" t="s">
        <v>42</v>
      </c>
      <c r="I50" s="23" t="s">
        <v>335</v>
      </c>
      <c r="J50" s="23" t="s">
        <v>337</v>
      </c>
      <c r="K50" s="23" t="s">
        <v>120</v>
      </c>
      <c r="L50" s="23">
        <v>1500</v>
      </c>
      <c r="M50" s="23">
        <v>200</v>
      </c>
      <c r="N50" s="23">
        <v>1300</v>
      </c>
      <c r="O50" s="23" t="s">
        <v>338</v>
      </c>
      <c r="P50" s="23" t="s">
        <v>46</v>
      </c>
      <c r="Q50" s="23" t="s">
        <v>339</v>
      </c>
      <c r="R50" s="23">
        <v>2024.07</v>
      </c>
      <c r="S50" s="23">
        <v>2024.12</v>
      </c>
      <c r="T50" s="23">
        <v>84</v>
      </c>
      <c r="U50" s="23">
        <v>273</v>
      </c>
      <c r="V50" s="23">
        <v>124</v>
      </c>
      <c r="W50" s="23">
        <v>350</v>
      </c>
      <c r="X50" s="23" t="s">
        <v>340</v>
      </c>
      <c r="Y50" s="23" t="s">
        <v>341</v>
      </c>
      <c r="Z50" s="23" t="s">
        <v>316</v>
      </c>
      <c r="AA50" s="23" t="s">
        <v>134</v>
      </c>
      <c r="AB50" s="23"/>
      <c r="AC50" s="22"/>
    </row>
    <row r="51" s="5" customFormat="1" ht="270" customHeight="1" spans="1:29">
      <c r="A51" s="23">
        <v>43</v>
      </c>
      <c r="B51" s="23" t="s">
        <v>342</v>
      </c>
      <c r="C51" s="23" t="s">
        <v>343</v>
      </c>
      <c r="D51" s="23" t="s">
        <v>344</v>
      </c>
      <c r="E51" s="23" t="s">
        <v>39</v>
      </c>
      <c r="F51" s="23" t="s">
        <v>55</v>
      </c>
      <c r="G51" s="23" t="s">
        <v>125</v>
      </c>
      <c r="H51" s="23" t="s">
        <v>42</v>
      </c>
      <c r="I51" s="23" t="s">
        <v>343</v>
      </c>
      <c r="J51" s="23" t="s">
        <v>345</v>
      </c>
      <c r="K51" s="23" t="s">
        <v>109</v>
      </c>
      <c r="L51" s="23">
        <v>150</v>
      </c>
      <c r="M51" s="23">
        <v>120</v>
      </c>
      <c r="N51" s="23">
        <v>30</v>
      </c>
      <c r="O51" s="23" t="s">
        <v>181</v>
      </c>
      <c r="P51" s="23" t="s">
        <v>71</v>
      </c>
      <c r="Q51" s="23" t="s">
        <v>345</v>
      </c>
      <c r="R51" s="23" t="s">
        <v>112</v>
      </c>
      <c r="S51" s="23">
        <v>2024.12</v>
      </c>
      <c r="T51" s="23">
        <v>600</v>
      </c>
      <c r="U51" s="23">
        <v>1900</v>
      </c>
      <c r="V51" s="23">
        <v>85</v>
      </c>
      <c r="W51" s="23">
        <v>270</v>
      </c>
      <c r="X51" s="23" t="s">
        <v>346</v>
      </c>
      <c r="Y51" s="23" t="s">
        <v>347</v>
      </c>
      <c r="Z51" s="23" t="s">
        <v>348</v>
      </c>
      <c r="AA51" s="23" t="s">
        <v>134</v>
      </c>
      <c r="AB51" s="23"/>
      <c r="AC51" s="22" t="s">
        <v>77</v>
      </c>
    </row>
    <row r="52" s="5" customFormat="1" ht="249" customHeight="1" spans="1:29">
      <c r="A52" s="23">
        <v>44</v>
      </c>
      <c r="B52" s="23" t="s">
        <v>342</v>
      </c>
      <c r="C52" s="23" t="s">
        <v>342</v>
      </c>
      <c r="D52" s="23" t="s">
        <v>349</v>
      </c>
      <c r="E52" s="23" t="s">
        <v>39</v>
      </c>
      <c r="F52" s="23" t="s">
        <v>55</v>
      </c>
      <c r="G52" s="23" t="s">
        <v>67</v>
      </c>
      <c r="H52" s="23" t="s">
        <v>68</v>
      </c>
      <c r="I52" s="23" t="s">
        <v>342</v>
      </c>
      <c r="J52" s="23" t="s">
        <v>108</v>
      </c>
      <c r="K52" s="23" t="s">
        <v>128</v>
      </c>
      <c r="L52" s="23">
        <v>300</v>
      </c>
      <c r="M52" s="23">
        <v>90</v>
      </c>
      <c r="N52" s="23">
        <v>210</v>
      </c>
      <c r="O52" s="23" t="s">
        <v>70</v>
      </c>
      <c r="P52" s="23" t="s">
        <v>71</v>
      </c>
      <c r="Q52" s="23" t="s">
        <v>350</v>
      </c>
      <c r="R52" s="23">
        <v>2024.01</v>
      </c>
      <c r="S52" s="23">
        <v>2024.12</v>
      </c>
      <c r="T52" s="23">
        <v>406</v>
      </c>
      <c r="U52" s="23">
        <v>1278</v>
      </c>
      <c r="V52" s="23">
        <v>378</v>
      </c>
      <c r="W52" s="23">
        <v>1074</v>
      </c>
      <c r="X52" s="23" t="s">
        <v>73</v>
      </c>
      <c r="Y52" s="23" t="s">
        <v>351</v>
      </c>
      <c r="Z52" s="23" t="s">
        <v>352</v>
      </c>
      <c r="AA52" s="23" t="s">
        <v>75</v>
      </c>
      <c r="AB52" s="23" t="s">
        <v>76</v>
      </c>
      <c r="AC52" s="22" t="s">
        <v>77</v>
      </c>
    </row>
    <row r="53" s="5" customFormat="1" ht="251" customHeight="1" spans="1:29">
      <c r="A53" s="23">
        <v>45</v>
      </c>
      <c r="B53" s="23" t="s">
        <v>342</v>
      </c>
      <c r="C53" s="23" t="s">
        <v>342</v>
      </c>
      <c r="D53" s="23" t="s">
        <v>353</v>
      </c>
      <c r="E53" s="23" t="s">
        <v>39</v>
      </c>
      <c r="F53" s="23" t="s">
        <v>55</v>
      </c>
      <c r="G53" s="23" t="s">
        <v>67</v>
      </c>
      <c r="H53" s="23" t="s">
        <v>42</v>
      </c>
      <c r="I53" s="23" t="s">
        <v>342</v>
      </c>
      <c r="J53" s="23" t="s">
        <v>195</v>
      </c>
      <c r="K53" s="23" t="s">
        <v>137</v>
      </c>
      <c r="L53" s="23">
        <v>200</v>
      </c>
      <c r="M53" s="23">
        <v>100</v>
      </c>
      <c r="N53" s="23">
        <v>100</v>
      </c>
      <c r="O53" s="23" t="s">
        <v>70</v>
      </c>
      <c r="P53" s="23" t="s">
        <v>71</v>
      </c>
      <c r="Q53" s="23" t="s">
        <v>354</v>
      </c>
      <c r="R53" s="23">
        <v>2024.03</v>
      </c>
      <c r="S53" s="23">
        <v>2024.12</v>
      </c>
      <c r="T53" s="23">
        <v>406</v>
      </c>
      <c r="U53" s="23">
        <v>1278</v>
      </c>
      <c r="V53" s="23">
        <v>378</v>
      </c>
      <c r="W53" s="23">
        <v>1074</v>
      </c>
      <c r="X53" s="23" t="s">
        <v>73</v>
      </c>
      <c r="Y53" s="23" t="s">
        <v>348</v>
      </c>
      <c r="Z53" s="23" t="s">
        <v>348</v>
      </c>
      <c r="AA53" s="23" t="s">
        <v>75</v>
      </c>
      <c r="AB53" s="23" t="s">
        <v>115</v>
      </c>
      <c r="AC53" s="22"/>
    </row>
    <row r="54" s="5" customFormat="1" ht="210" customHeight="1" spans="1:29">
      <c r="A54" s="23">
        <v>46</v>
      </c>
      <c r="B54" s="23" t="s">
        <v>342</v>
      </c>
      <c r="C54" s="23" t="s">
        <v>355</v>
      </c>
      <c r="D54" s="23" t="s">
        <v>356</v>
      </c>
      <c r="E54" s="23" t="s">
        <v>39</v>
      </c>
      <c r="F54" s="23" t="s">
        <v>55</v>
      </c>
      <c r="G54" s="23" t="s">
        <v>67</v>
      </c>
      <c r="H54" s="23" t="s">
        <v>42</v>
      </c>
      <c r="I54" s="23" t="s">
        <v>355</v>
      </c>
      <c r="J54" s="23" t="s">
        <v>357</v>
      </c>
      <c r="K54" s="23" t="s">
        <v>58</v>
      </c>
      <c r="L54" s="23">
        <v>60</v>
      </c>
      <c r="M54" s="23">
        <v>15</v>
      </c>
      <c r="N54" s="23">
        <v>45</v>
      </c>
      <c r="O54" s="23" t="s">
        <v>358</v>
      </c>
      <c r="P54" s="23" t="s">
        <v>71</v>
      </c>
      <c r="Q54" s="23" t="s">
        <v>359</v>
      </c>
      <c r="R54" s="23">
        <v>2024.04</v>
      </c>
      <c r="S54" s="23">
        <v>2024.1</v>
      </c>
      <c r="T54" s="23">
        <v>88</v>
      </c>
      <c r="U54" s="23">
        <v>289</v>
      </c>
      <c r="V54" s="23">
        <v>62</v>
      </c>
      <c r="W54" s="23">
        <v>207</v>
      </c>
      <c r="X54" s="23" t="s">
        <v>360</v>
      </c>
      <c r="Y54" s="23"/>
      <c r="Z54" s="23" t="s">
        <v>348</v>
      </c>
      <c r="AA54" s="23" t="s">
        <v>75</v>
      </c>
      <c r="AB54" s="23" t="s">
        <v>361</v>
      </c>
      <c r="AC54" s="22" t="s">
        <v>77</v>
      </c>
    </row>
    <row r="55" s="5" customFormat="1" ht="288" customHeight="1" spans="1:29">
      <c r="A55" s="23">
        <v>47</v>
      </c>
      <c r="B55" s="23" t="s">
        <v>342</v>
      </c>
      <c r="C55" s="23" t="s">
        <v>342</v>
      </c>
      <c r="D55" s="23" t="s">
        <v>362</v>
      </c>
      <c r="E55" s="23" t="s">
        <v>91</v>
      </c>
      <c r="F55" s="23" t="s">
        <v>92</v>
      </c>
      <c r="G55" s="23" t="s">
        <v>363</v>
      </c>
      <c r="H55" s="23" t="s">
        <v>364</v>
      </c>
      <c r="I55" s="23" t="s">
        <v>365</v>
      </c>
      <c r="J55" s="23" t="s">
        <v>366</v>
      </c>
      <c r="K55" s="23" t="s">
        <v>58</v>
      </c>
      <c r="L55" s="23">
        <v>90</v>
      </c>
      <c r="M55" s="23">
        <v>90</v>
      </c>
      <c r="N55" s="23">
        <v>0</v>
      </c>
      <c r="O55" s="23" t="s">
        <v>367</v>
      </c>
      <c r="P55" s="23"/>
      <c r="Q55" s="23" t="s">
        <v>366</v>
      </c>
      <c r="R55" s="23">
        <v>2024.04</v>
      </c>
      <c r="S55" s="23">
        <v>2024.1</v>
      </c>
      <c r="T55" s="23">
        <v>406</v>
      </c>
      <c r="U55" s="23">
        <v>1278</v>
      </c>
      <c r="V55" s="23">
        <v>378</v>
      </c>
      <c r="W55" s="23">
        <v>1074</v>
      </c>
      <c r="X55" s="23" t="s">
        <v>367</v>
      </c>
      <c r="Y55" s="23"/>
      <c r="Z55" s="23" t="s">
        <v>348</v>
      </c>
      <c r="AA55" s="23" t="s">
        <v>75</v>
      </c>
      <c r="AB55" s="23"/>
      <c r="AC55" s="22" t="s">
        <v>77</v>
      </c>
    </row>
    <row r="56" s="5" customFormat="1" ht="221" customHeight="1" spans="1:29">
      <c r="A56" s="23">
        <v>48</v>
      </c>
      <c r="B56" s="23" t="s">
        <v>342</v>
      </c>
      <c r="C56" s="23" t="s">
        <v>342</v>
      </c>
      <c r="D56" s="23" t="s">
        <v>368</v>
      </c>
      <c r="E56" s="23" t="s">
        <v>39</v>
      </c>
      <c r="F56" s="23" t="s">
        <v>267</v>
      </c>
      <c r="G56" s="23" t="s">
        <v>268</v>
      </c>
      <c r="H56" s="23" t="s">
        <v>364</v>
      </c>
      <c r="I56" s="23" t="s">
        <v>369</v>
      </c>
      <c r="J56" s="23" t="s">
        <v>370</v>
      </c>
      <c r="K56" s="23" t="s">
        <v>58</v>
      </c>
      <c r="L56" s="23">
        <v>65</v>
      </c>
      <c r="M56" s="23">
        <v>65</v>
      </c>
      <c r="N56" s="23">
        <v>0</v>
      </c>
      <c r="O56" s="23" t="s">
        <v>371</v>
      </c>
      <c r="P56" s="23"/>
      <c r="Q56" s="23" t="s">
        <v>370</v>
      </c>
      <c r="R56" s="23">
        <v>2024.04</v>
      </c>
      <c r="S56" s="23">
        <v>2024.1</v>
      </c>
      <c r="T56" s="23">
        <v>406</v>
      </c>
      <c r="U56" s="23">
        <v>1278</v>
      </c>
      <c r="V56" s="23">
        <v>378</v>
      </c>
      <c r="W56" s="23">
        <v>1074</v>
      </c>
      <c r="X56" s="23" t="s">
        <v>371</v>
      </c>
      <c r="Y56" s="23"/>
      <c r="Z56" s="23" t="s">
        <v>348</v>
      </c>
      <c r="AA56" s="23" t="s">
        <v>75</v>
      </c>
      <c r="AB56" s="23"/>
      <c r="AC56" s="22" t="s">
        <v>77</v>
      </c>
    </row>
    <row r="57" s="5" customFormat="1" ht="409" customHeight="1" spans="1:29">
      <c r="A57" s="23">
        <v>49</v>
      </c>
      <c r="B57" s="23" t="s">
        <v>342</v>
      </c>
      <c r="C57" s="23" t="s">
        <v>342</v>
      </c>
      <c r="D57" s="23" t="s">
        <v>372</v>
      </c>
      <c r="E57" s="23" t="s">
        <v>39</v>
      </c>
      <c r="F57" s="23" t="s">
        <v>55</v>
      </c>
      <c r="G57" s="23" t="s">
        <v>56</v>
      </c>
      <c r="H57" s="23" t="s">
        <v>42</v>
      </c>
      <c r="I57" s="23" t="s">
        <v>373</v>
      </c>
      <c r="J57" s="23" t="s">
        <v>374</v>
      </c>
      <c r="K57" s="23" t="s">
        <v>137</v>
      </c>
      <c r="L57" s="23">
        <v>40</v>
      </c>
      <c r="M57" s="23">
        <v>40</v>
      </c>
      <c r="N57" s="23">
        <v>0</v>
      </c>
      <c r="O57" s="23" t="s">
        <v>375</v>
      </c>
      <c r="P57" s="23" t="s">
        <v>71</v>
      </c>
      <c r="Q57" s="23" t="s">
        <v>374</v>
      </c>
      <c r="R57" s="23">
        <v>2024.03</v>
      </c>
      <c r="S57" s="23">
        <v>2024.12</v>
      </c>
      <c r="T57" s="23">
        <v>100</v>
      </c>
      <c r="U57" s="23">
        <v>296</v>
      </c>
      <c r="V57" s="23">
        <v>100</v>
      </c>
      <c r="W57" s="23">
        <v>296</v>
      </c>
      <c r="X57" s="23" t="s">
        <v>376</v>
      </c>
      <c r="Y57" s="23"/>
      <c r="Z57" s="23" t="s">
        <v>348</v>
      </c>
      <c r="AA57" s="23" t="s">
        <v>75</v>
      </c>
      <c r="AB57" s="23"/>
      <c r="AC57" s="22"/>
    </row>
    <row r="58" s="5" customFormat="1" ht="176.25" spans="1:29">
      <c r="A58" s="23">
        <v>50</v>
      </c>
      <c r="B58" s="23" t="s">
        <v>342</v>
      </c>
      <c r="C58" s="23" t="s">
        <v>342</v>
      </c>
      <c r="D58" s="23" t="s">
        <v>377</v>
      </c>
      <c r="E58" s="23" t="s">
        <v>39</v>
      </c>
      <c r="F58" s="23" t="s">
        <v>55</v>
      </c>
      <c r="G58" s="23" t="s">
        <v>125</v>
      </c>
      <c r="H58" s="23" t="s">
        <v>42</v>
      </c>
      <c r="I58" s="23" t="s">
        <v>378</v>
      </c>
      <c r="J58" s="23" t="s">
        <v>379</v>
      </c>
      <c r="K58" s="23" t="s">
        <v>58</v>
      </c>
      <c r="L58" s="23">
        <v>45</v>
      </c>
      <c r="M58" s="23">
        <v>45</v>
      </c>
      <c r="N58" s="23">
        <v>0</v>
      </c>
      <c r="O58" s="23" t="s">
        <v>380</v>
      </c>
      <c r="P58" s="23" t="s">
        <v>71</v>
      </c>
      <c r="Q58" s="23" t="s">
        <v>381</v>
      </c>
      <c r="R58" s="23" t="s">
        <v>112</v>
      </c>
      <c r="S58" s="23">
        <v>2024.1</v>
      </c>
      <c r="T58" s="23">
        <v>234</v>
      </c>
      <c r="U58" s="23">
        <v>589</v>
      </c>
      <c r="V58" s="23">
        <v>68</v>
      </c>
      <c r="W58" s="23">
        <v>132</v>
      </c>
      <c r="X58" s="23" t="s">
        <v>382</v>
      </c>
      <c r="Y58" s="23" t="s">
        <v>383</v>
      </c>
      <c r="Z58" s="23" t="s">
        <v>348</v>
      </c>
      <c r="AA58" s="23" t="s">
        <v>134</v>
      </c>
      <c r="AB58" s="23"/>
      <c r="AC58" s="22"/>
    </row>
    <row r="59" s="5" customFormat="1" ht="176.25" spans="1:29">
      <c r="A59" s="23">
        <v>51</v>
      </c>
      <c r="B59" s="23" t="s">
        <v>342</v>
      </c>
      <c r="C59" s="23" t="s">
        <v>342</v>
      </c>
      <c r="D59" s="23" t="s">
        <v>384</v>
      </c>
      <c r="E59" s="23" t="s">
        <v>39</v>
      </c>
      <c r="F59" s="23" t="s">
        <v>55</v>
      </c>
      <c r="G59" s="23" t="s">
        <v>67</v>
      </c>
      <c r="H59" s="23" t="s">
        <v>42</v>
      </c>
      <c r="I59" s="23" t="s">
        <v>385</v>
      </c>
      <c r="J59" s="23" t="s">
        <v>386</v>
      </c>
      <c r="K59" s="23" t="s">
        <v>137</v>
      </c>
      <c r="L59" s="23">
        <v>30</v>
      </c>
      <c r="M59" s="23">
        <v>30</v>
      </c>
      <c r="N59" s="23">
        <v>0</v>
      </c>
      <c r="O59" s="23" t="s">
        <v>387</v>
      </c>
      <c r="P59" s="23"/>
      <c r="Q59" s="23" t="s">
        <v>388</v>
      </c>
      <c r="R59" s="23" t="s">
        <v>389</v>
      </c>
      <c r="S59" s="23">
        <v>2024.1</v>
      </c>
      <c r="T59" s="23">
        <v>406</v>
      </c>
      <c r="U59" s="23">
        <v>1278</v>
      </c>
      <c r="V59" s="23">
        <v>378</v>
      </c>
      <c r="W59" s="23">
        <v>1074</v>
      </c>
      <c r="X59" s="23" t="s">
        <v>387</v>
      </c>
      <c r="Y59" s="23"/>
      <c r="Z59" s="23" t="s">
        <v>348</v>
      </c>
      <c r="AA59" s="23" t="s">
        <v>75</v>
      </c>
      <c r="AB59" s="23"/>
      <c r="AC59" s="22"/>
    </row>
    <row r="60" s="5" customFormat="1" ht="211.5" spans="1:29">
      <c r="A60" s="23">
        <v>52</v>
      </c>
      <c r="B60" s="23" t="s">
        <v>390</v>
      </c>
      <c r="C60" s="23" t="s">
        <v>391</v>
      </c>
      <c r="D60" s="23" t="s">
        <v>392</v>
      </c>
      <c r="E60" s="23" t="s">
        <v>91</v>
      </c>
      <c r="F60" s="23" t="s">
        <v>118</v>
      </c>
      <c r="G60" s="23" t="s">
        <v>173</v>
      </c>
      <c r="H60" s="23" t="s">
        <v>42</v>
      </c>
      <c r="I60" s="23" t="s">
        <v>393</v>
      </c>
      <c r="J60" s="23" t="s">
        <v>394</v>
      </c>
      <c r="K60" s="23" t="s">
        <v>58</v>
      </c>
      <c r="L60" s="23">
        <v>592</v>
      </c>
      <c r="M60" s="23">
        <v>592</v>
      </c>
      <c r="N60" s="23">
        <v>0</v>
      </c>
      <c r="O60" s="23" t="s">
        <v>395</v>
      </c>
      <c r="P60" s="23"/>
      <c r="Q60" s="23" t="s">
        <v>396</v>
      </c>
      <c r="R60" s="23">
        <v>2024.04</v>
      </c>
      <c r="S60" s="23">
        <v>2024.1</v>
      </c>
      <c r="T60" s="23">
        <v>345</v>
      </c>
      <c r="U60" s="23">
        <v>1121</v>
      </c>
      <c r="V60" s="23">
        <v>342</v>
      </c>
      <c r="W60" s="23">
        <v>1323</v>
      </c>
      <c r="X60" s="23" t="s">
        <v>397</v>
      </c>
      <c r="Y60" s="23" t="s">
        <v>398</v>
      </c>
      <c r="Z60" s="23" t="s">
        <v>399</v>
      </c>
      <c r="AA60" s="23" t="s">
        <v>97</v>
      </c>
      <c r="AB60" s="23"/>
      <c r="AC60" s="22" t="s">
        <v>77</v>
      </c>
    </row>
    <row r="61" s="5" customFormat="1" ht="189" customHeight="1" spans="1:29">
      <c r="A61" s="23">
        <v>53</v>
      </c>
      <c r="B61" s="23" t="s">
        <v>390</v>
      </c>
      <c r="C61" s="23" t="s">
        <v>400</v>
      </c>
      <c r="D61" s="23" t="s">
        <v>401</v>
      </c>
      <c r="E61" s="23" t="s">
        <v>39</v>
      </c>
      <c r="F61" s="23" t="s">
        <v>55</v>
      </c>
      <c r="G61" s="23" t="s">
        <v>125</v>
      </c>
      <c r="H61" s="23" t="s">
        <v>42</v>
      </c>
      <c r="I61" s="23" t="s">
        <v>400</v>
      </c>
      <c r="J61" s="23" t="s">
        <v>402</v>
      </c>
      <c r="K61" s="23" t="s">
        <v>44</v>
      </c>
      <c r="L61" s="23">
        <v>300</v>
      </c>
      <c r="M61" s="23">
        <v>300</v>
      </c>
      <c r="N61" s="23">
        <v>0</v>
      </c>
      <c r="O61" s="23" t="s">
        <v>403</v>
      </c>
      <c r="P61" s="23" t="s">
        <v>159</v>
      </c>
      <c r="Q61" s="23" t="s">
        <v>402</v>
      </c>
      <c r="R61" s="23">
        <v>2024.03</v>
      </c>
      <c r="S61" s="23">
        <v>2024.06</v>
      </c>
      <c r="T61" s="23">
        <v>122</v>
      </c>
      <c r="U61" s="23">
        <v>391</v>
      </c>
      <c r="V61" s="23">
        <v>166</v>
      </c>
      <c r="W61" s="23">
        <v>495</v>
      </c>
      <c r="X61" s="23" t="s">
        <v>404</v>
      </c>
      <c r="Y61" s="23" t="s">
        <v>405</v>
      </c>
      <c r="Z61" s="23" t="s">
        <v>399</v>
      </c>
      <c r="AA61" s="23" t="s">
        <v>134</v>
      </c>
      <c r="AB61" s="23"/>
      <c r="AC61" s="22"/>
    </row>
    <row r="62" s="5" customFormat="1" ht="217" customHeight="1" spans="1:29">
      <c r="A62" s="23">
        <v>54</v>
      </c>
      <c r="B62" s="23" t="s">
        <v>390</v>
      </c>
      <c r="C62" s="23" t="s">
        <v>406</v>
      </c>
      <c r="D62" s="23" t="s">
        <v>407</v>
      </c>
      <c r="E62" s="23" t="s">
        <v>39</v>
      </c>
      <c r="F62" s="23" t="s">
        <v>55</v>
      </c>
      <c r="G62" s="23" t="s">
        <v>125</v>
      </c>
      <c r="H62" s="23" t="s">
        <v>42</v>
      </c>
      <c r="I62" s="23" t="s">
        <v>406</v>
      </c>
      <c r="J62" s="23" t="s">
        <v>408</v>
      </c>
      <c r="K62" s="23" t="s">
        <v>44</v>
      </c>
      <c r="L62" s="23">
        <v>19.96</v>
      </c>
      <c r="M62" s="23">
        <v>19.96</v>
      </c>
      <c r="N62" s="23">
        <v>0</v>
      </c>
      <c r="O62" s="23" t="s">
        <v>409</v>
      </c>
      <c r="P62" s="23" t="s">
        <v>159</v>
      </c>
      <c r="Q62" s="23" t="s">
        <v>408</v>
      </c>
      <c r="R62" s="23">
        <v>2024.04</v>
      </c>
      <c r="S62" s="23">
        <v>2024.06</v>
      </c>
      <c r="T62" s="23">
        <v>193</v>
      </c>
      <c r="U62" s="23">
        <v>594</v>
      </c>
      <c r="V62" s="23">
        <v>220</v>
      </c>
      <c r="W62" s="23">
        <v>650</v>
      </c>
      <c r="X62" s="23" t="s">
        <v>410</v>
      </c>
      <c r="Y62" s="23" t="s">
        <v>411</v>
      </c>
      <c r="Z62" s="23" t="s">
        <v>399</v>
      </c>
      <c r="AA62" s="23" t="s">
        <v>134</v>
      </c>
      <c r="AB62" s="23"/>
      <c r="AC62" s="22"/>
    </row>
    <row r="63" s="5" customFormat="1" ht="408" customHeight="1" spans="1:29">
      <c r="A63" s="23">
        <v>55</v>
      </c>
      <c r="B63" s="23" t="s">
        <v>390</v>
      </c>
      <c r="C63" s="23" t="s">
        <v>406</v>
      </c>
      <c r="D63" s="23" t="s">
        <v>412</v>
      </c>
      <c r="E63" s="23" t="s">
        <v>39</v>
      </c>
      <c r="F63" s="23" t="s">
        <v>40</v>
      </c>
      <c r="G63" s="23" t="s">
        <v>413</v>
      </c>
      <c r="H63" s="23" t="s">
        <v>68</v>
      </c>
      <c r="I63" s="23" t="s">
        <v>406</v>
      </c>
      <c r="J63" s="23" t="s">
        <v>414</v>
      </c>
      <c r="K63" s="23" t="s">
        <v>137</v>
      </c>
      <c r="L63" s="23">
        <v>375</v>
      </c>
      <c r="M63" s="23">
        <v>150</v>
      </c>
      <c r="N63" s="23">
        <v>225</v>
      </c>
      <c r="O63" s="23" t="s">
        <v>415</v>
      </c>
      <c r="P63" s="23" t="s">
        <v>46</v>
      </c>
      <c r="Q63" s="23" t="s">
        <v>414</v>
      </c>
      <c r="R63" s="23">
        <v>2024.03</v>
      </c>
      <c r="S63" s="23">
        <v>2024.12</v>
      </c>
      <c r="T63" s="23">
        <v>14</v>
      </c>
      <c r="U63" s="23">
        <v>61</v>
      </c>
      <c r="V63" s="23">
        <v>20</v>
      </c>
      <c r="W63" s="23">
        <v>85</v>
      </c>
      <c r="X63" s="23" t="s">
        <v>416</v>
      </c>
      <c r="Y63" s="23" t="s">
        <v>417</v>
      </c>
      <c r="Z63" s="23" t="s">
        <v>418</v>
      </c>
      <c r="AA63" s="23" t="s">
        <v>51</v>
      </c>
      <c r="AB63" s="23"/>
      <c r="AC63" s="22"/>
    </row>
    <row r="64" s="5" customFormat="1" ht="198" customHeight="1" spans="1:29">
      <c r="A64" s="23">
        <v>56</v>
      </c>
      <c r="B64" s="23" t="s">
        <v>390</v>
      </c>
      <c r="C64" s="23" t="s">
        <v>419</v>
      </c>
      <c r="D64" s="23" t="s">
        <v>420</v>
      </c>
      <c r="E64" s="23" t="s">
        <v>39</v>
      </c>
      <c r="F64" s="23" t="s">
        <v>421</v>
      </c>
      <c r="G64" s="23" t="s">
        <v>422</v>
      </c>
      <c r="H64" s="23" t="s">
        <v>42</v>
      </c>
      <c r="I64" s="23" t="s">
        <v>419</v>
      </c>
      <c r="J64" s="23" t="s">
        <v>423</v>
      </c>
      <c r="K64" s="23" t="s">
        <v>95</v>
      </c>
      <c r="L64" s="23">
        <v>80</v>
      </c>
      <c r="M64" s="23">
        <v>80</v>
      </c>
      <c r="N64" s="23">
        <v>0</v>
      </c>
      <c r="O64" s="23" t="s">
        <v>424</v>
      </c>
      <c r="P64" s="23" t="s">
        <v>159</v>
      </c>
      <c r="Q64" s="23" t="s">
        <v>423</v>
      </c>
      <c r="R64" s="23">
        <v>2024.03</v>
      </c>
      <c r="S64" s="23">
        <v>2024.04</v>
      </c>
      <c r="T64" s="23">
        <v>224</v>
      </c>
      <c r="U64" s="23">
        <v>693</v>
      </c>
      <c r="V64" s="23">
        <v>350</v>
      </c>
      <c r="W64" s="23">
        <v>1110</v>
      </c>
      <c r="X64" s="23" t="s">
        <v>424</v>
      </c>
      <c r="Y64" s="23" t="s">
        <v>425</v>
      </c>
      <c r="Z64" s="23" t="s">
        <v>418</v>
      </c>
      <c r="AA64" s="23" t="s">
        <v>51</v>
      </c>
      <c r="AB64" s="23"/>
      <c r="AC64" s="22"/>
    </row>
    <row r="65" s="5" customFormat="1" ht="144" customHeight="1" spans="1:29">
      <c r="A65" s="23">
        <v>57</v>
      </c>
      <c r="B65" s="23" t="s">
        <v>426</v>
      </c>
      <c r="C65" s="23" t="s">
        <v>427</v>
      </c>
      <c r="D65" s="23" t="s">
        <v>428</v>
      </c>
      <c r="E65" s="23" t="s">
        <v>39</v>
      </c>
      <c r="F65" s="23" t="s">
        <v>55</v>
      </c>
      <c r="G65" s="23" t="s">
        <v>125</v>
      </c>
      <c r="H65" s="23" t="s">
        <v>42</v>
      </c>
      <c r="I65" s="23" t="s">
        <v>427</v>
      </c>
      <c r="J65" s="23" t="s">
        <v>429</v>
      </c>
      <c r="K65" s="23" t="s">
        <v>44</v>
      </c>
      <c r="L65" s="23">
        <v>233.4</v>
      </c>
      <c r="M65" s="23">
        <v>233.4</v>
      </c>
      <c r="N65" s="23">
        <v>0</v>
      </c>
      <c r="O65" s="23" t="s">
        <v>430</v>
      </c>
      <c r="P65" s="23"/>
      <c r="Q65" s="23" t="s">
        <v>429</v>
      </c>
      <c r="R65" s="23">
        <v>2024.04</v>
      </c>
      <c r="S65" s="23">
        <v>2024.08</v>
      </c>
      <c r="T65" s="23">
        <v>30</v>
      </c>
      <c r="U65" s="23">
        <v>76</v>
      </c>
      <c r="V65" s="23">
        <v>38</v>
      </c>
      <c r="W65" s="23">
        <v>82</v>
      </c>
      <c r="X65" s="23" t="s">
        <v>431</v>
      </c>
      <c r="Y65" s="23" t="s">
        <v>432</v>
      </c>
      <c r="Z65" s="23" t="s">
        <v>433</v>
      </c>
      <c r="AA65" s="23" t="s">
        <v>134</v>
      </c>
      <c r="AB65" s="23"/>
      <c r="AC65" s="22" t="s">
        <v>434</v>
      </c>
    </row>
    <row r="66" s="5" customFormat="1" ht="236" customHeight="1" spans="1:29">
      <c r="A66" s="23">
        <v>58</v>
      </c>
      <c r="B66" s="23" t="s">
        <v>426</v>
      </c>
      <c r="C66" s="23" t="s">
        <v>435</v>
      </c>
      <c r="D66" s="23" t="s">
        <v>436</v>
      </c>
      <c r="E66" s="23" t="s">
        <v>39</v>
      </c>
      <c r="F66" s="23" t="s">
        <v>55</v>
      </c>
      <c r="G66" s="23" t="s">
        <v>67</v>
      </c>
      <c r="H66" s="23" t="s">
        <v>68</v>
      </c>
      <c r="I66" s="23" t="s">
        <v>435</v>
      </c>
      <c r="J66" s="23" t="s">
        <v>332</v>
      </c>
      <c r="K66" s="23" t="s">
        <v>58</v>
      </c>
      <c r="L66" s="23">
        <v>100</v>
      </c>
      <c r="M66" s="23">
        <v>30</v>
      </c>
      <c r="N66" s="23">
        <v>70</v>
      </c>
      <c r="O66" s="23" t="s">
        <v>70</v>
      </c>
      <c r="P66" s="23" t="s">
        <v>71</v>
      </c>
      <c r="Q66" s="23" t="s">
        <v>437</v>
      </c>
      <c r="R66" s="23">
        <v>2024.04</v>
      </c>
      <c r="S66" s="23">
        <v>2024.1</v>
      </c>
      <c r="T66" s="23">
        <v>30</v>
      </c>
      <c r="U66" s="23">
        <v>76</v>
      </c>
      <c r="V66" s="23">
        <v>38</v>
      </c>
      <c r="W66" s="23">
        <v>82</v>
      </c>
      <c r="X66" s="23" t="s">
        <v>73</v>
      </c>
      <c r="Y66" s="23" t="s">
        <v>438</v>
      </c>
      <c r="Z66" s="23" t="s">
        <v>433</v>
      </c>
      <c r="AA66" s="23" t="s">
        <v>75</v>
      </c>
      <c r="AB66" s="23" t="s">
        <v>76</v>
      </c>
      <c r="AC66" s="22" t="s">
        <v>77</v>
      </c>
    </row>
    <row r="67" s="5" customFormat="1" ht="277" customHeight="1" spans="1:29">
      <c r="A67" s="23">
        <v>59</v>
      </c>
      <c r="B67" s="23" t="s">
        <v>426</v>
      </c>
      <c r="C67" s="23" t="s">
        <v>439</v>
      </c>
      <c r="D67" s="23" t="s">
        <v>440</v>
      </c>
      <c r="E67" s="23" t="s">
        <v>39</v>
      </c>
      <c r="F67" s="23" t="s">
        <v>55</v>
      </c>
      <c r="G67" s="23" t="s">
        <v>67</v>
      </c>
      <c r="H67" s="23" t="s">
        <v>42</v>
      </c>
      <c r="I67" s="23" t="s">
        <v>441</v>
      </c>
      <c r="J67" s="23" t="s">
        <v>442</v>
      </c>
      <c r="K67" s="23" t="s">
        <v>58</v>
      </c>
      <c r="L67" s="23">
        <v>160</v>
      </c>
      <c r="M67" s="23">
        <v>80</v>
      </c>
      <c r="N67" s="23">
        <v>80</v>
      </c>
      <c r="O67" s="23" t="s">
        <v>70</v>
      </c>
      <c r="P67" s="23" t="s">
        <v>71</v>
      </c>
      <c r="Q67" s="23" t="s">
        <v>443</v>
      </c>
      <c r="R67" s="23">
        <v>2024.04</v>
      </c>
      <c r="S67" s="23">
        <v>2024.1</v>
      </c>
      <c r="T67" s="23">
        <v>1156</v>
      </c>
      <c r="U67" s="23">
        <v>3270</v>
      </c>
      <c r="V67" s="23">
        <v>536</v>
      </c>
      <c r="W67" s="23">
        <v>1263</v>
      </c>
      <c r="X67" s="23" t="s">
        <v>73</v>
      </c>
      <c r="Y67" s="23" t="s">
        <v>444</v>
      </c>
      <c r="Z67" s="23" t="s">
        <v>433</v>
      </c>
      <c r="AA67" s="23" t="s">
        <v>75</v>
      </c>
      <c r="AB67" s="23" t="s">
        <v>115</v>
      </c>
      <c r="AC67" s="22"/>
    </row>
    <row r="68" s="5" customFormat="1" ht="225" customHeight="1" spans="1:29">
      <c r="A68" s="23">
        <v>60</v>
      </c>
      <c r="B68" s="23" t="s">
        <v>426</v>
      </c>
      <c r="C68" s="23" t="s">
        <v>445</v>
      </c>
      <c r="D68" s="23" t="s">
        <v>446</v>
      </c>
      <c r="E68" s="23" t="s">
        <v>39</v>
      </c>
      <c r="F68" s="23" t="s">
        <v>40</v>
      </c>
      <c r="G68" s="23" t="s">
        <v>41</v>
      </c>
      <c r="H68" s="23" t="s">
        <v>68</v>
      </c>
      <c r="I68" s="23" t="s">
        <v>445</v>
      </c>
      <c r="J68" s="23" t="s">
        <v>447</v>
      </c>
      <c r="K68" s="23" t="s">
        <v>58</v>
      </c>
      <c r="L68" s="23">
        <v>375</v>
      </c>
      <c r="M68" s="23">
        <v>150</v>
      </c>
      <c r="N68" s="23">
        <v>225</v>
      </c>
      <c r="O68" s="23" t="s">
        <v>448</v>
      </c>
      <c r="P68" s="23" t="s">
        <v>46</v>
      </c>
      <c r="Q68" s="23" t="s">
        <v>449</v>
      </c>
      <c r="R68" s="23">
        <v>2024.04</v>
      </c>
      <c r="S68" s="23">
        <v>2024.1</v>
      </c>
      <c r="T68" s="23">
        <v>60</v>
      </c>
      <c r="U68" s="23">
        <v>192</v>
      </c>
      <c r="V68" s="23">
        <v>70</v>
      </c>
      <c r="W68" s="23">
        <v>216</v>
      </c>
      <c r="X68" s="23" t="s">
        <v>450</v>
      </c>
      <c r="Y68" s="23" t="s">
        <v>451</v>
      </c>
      <c r="Z68" s="23" t="s">
        <v>452</v>
      </c>
      <c r="AA68" s="23" t="s">
        <v>51</v>
      </c>
      <c r="AB68" s="23"/>
      <c r="AC68" s="22"/>
    </row>
    <row r="69" s="5" customFormat="1" ht="294" customHeight="1" spans="1:29">
      <c r="A69" s="23">
        <v>61</v>
      </c>
      <c r="B69" s="23" t="s">
        <v>453</v>
      </c>
      <c r="C69" s="23" t="s">
        <v>454</v>
      </c>
      <c r="D69" s="23" t="s">
        <v>455</v>
      </c>
      <c r="E69" s="23" t="s">
        <v>456</v>
      </c>
      <c r="F69" s="23" t="s">
        <v>40</v>
      </c>
      <c r="G69" s="23" t="s">
        <v>413</v>
      </c>
      <c r="H69" s="23" t="s">
        <v>42</v>
      </c>
      <c r="I69" s="23" t="s">
        <v>457</v>
      </c>
      <c r="J69" s="36" t="s">
        <v>458</v>
      </c>
      <c r="K69" s="23" t="s">
        <v>120</v>
      </c>
      <c r="L69" s="23">
        <v>370</v>
      </c>
      <c r="M69" s="23">
        <v>370</v>
      </c>
      <c r="N69" s="23">
        <v>0</v>
      </c>
      <c r="O69" s="23" t="s">
        <v>459</v>
      </c>
      <c r="P69" s="23" t="s">
        <v>159</v>
      </c>
      <c r="Q69" s="23" t="s">
        <v>460</v>
      </c>
      <c r="R69" s="23" t="s">
        <v>221</v>
      </c>
      <c r="S69" s="23" t="s">
        <v>461</v>
      </c>
      <c r="T69" s="23">
        <v>393</v>
      </c>
      <c r="U69" s="23">
        <v>1086</v>
      </c>
      <c r="V69" s="23">
        <v>1398</v>
      </c>
      <c r="W69" s="23">
        <v>4211</v>
      </c>
      <c r="X69" s="23" t="s">
        <v>462</v>
      </c>
      <c r="Y69" s="23"/>
      <c r="Z69" s="23" t="s">
        <v>463</v>
      </c>
      <c r="AA69" s="23" t="s">
        <v>51</v>
      </c>
      <c r="AB69" s="23"/>
      <c r="AC69" s="22" t="s">
        <v>464</v>
      </c>
    </row>
    <row r="70" s="5" customFormat="1" ht="251" customHeight="1" spans="1:29">
      <c r="A70" s="23">
        <v>62</v>
      </c>
      <c r="B70" s="23" t="s">
        <v>453</v>
      </c>
      <c r="C70" s="23" t="s">
        <v>465</v>
      </c>
      <c r="D70" s="23" t="s">
        <v>466</v>
      </c>
      <c r="E70" s="23" t="s">
        <v>91</v>
      </c>
      <c r="F70" s="23" t="s">
        <v>467</v>
      </c>
      <c r="G70" s="23" t="s">
        <v>166</v>
      </c>
      <c r="H70" s="23" t="s">
        <v>290</v>
      </c>
      <c r="I70" s="23" t="s">
        <v>465</v>
      </c>
      <c r="J70" s="23" t="s">
        <v>468</v>
      </c>
      <c r="K70" s="23" t="s">
        <v>95</v>
      </c>
      <c r="L70" s="23">
        <v>90</v>
      </c>
      <c r="M70" s="23">
        <v>90</v>
      </c>
      <c r="N70" s="23">
        <v>0</v>
      </c>
      <c r="O70" s="23" t="s">
        <v>469</v>
      </c>
      <c r="P70" s="23"/>
      <c r="Q70" s="23" t="s">
        <v>468</v>
      </c>
      <c r="R70" s="23" t="s">
        <v>112</v>
      </c>
      <c r="S70" s="23" t="s">
        <v>221</v>
      </c>
      <c r="T70" s="23">
        <v>270</v>
      </c>
      <c r="U70" s="23">
        <v>980</v>
      </c>
      <c r="V70" s="23">
        <v>9</v>
      </c>
      <c r="W70" s="23">
        <v>34</v>
      </c>
      <c r="X70" s="23" t="s">
        <v>469</v>
      </c>
      <c r="Y70" s="23"/>
      <c r="Z70" s="23" t="s">
        <v>463</v>
      </c>
      <c r="AA70" s="23" t="s">
        <v>97</v>
      </c>
      <c r="AB70" s="23"/>
      <c r="AC70" s="22"/>
    </row>
    <row r="71" s="5" customFormat="1" ht="277" customHeight="1" spans="1:29">
      <c r="A71" s="23">
        <v>63</v>
      </c>
      <c r="B71" s="23" t="s">
        <v>453</v>
      </c>
      <c r="C71" s="23" t="s">
        <v>470</v>
      </c>
      <c r="D71" s="23" t="s">
        <v>471</v>
      </c>
      <c r="E71" s="23" t="s">
        <v>91</v>
      </c>
      <c r="F71" s="23" t="s">
        <v>99</v>
      </c>
      <c r="G71" s="23" t="s">
        <v>100</v>
      </c>
      <c r="H71" s="23" t="s">
        <v>42</v>
      </c>
      <c r="I71" s="23" t="s">
        <v>472</v>
      </c>
      <c r="J71" s="23" t="s">
        <v>473</v>
      </c>
      <c r="K71" s="23" t="s">
        <v>44</v>
      </c>
      <c r="L71" s="23">
        <v>530</v>
      </c>
      <c r="M71" s="23">
        <v>280</v>
      </c>
      <c r="N71" s="23">
        <v>250</v>
      </c>
      <c r="O71" s="23" t="s">
        <v>474</v>
      </c>
      <c r="P71" s="23"/>
      <c r="Q71" s="23" t="s">
        <v>473</v>
      </c>
      <c r="R71" s="23" t="s">
        <v>220</v>
      </c>
      <c r="S71" s="23" t="s">
        <v>475</v>
      </c>
      <c r="T71" s="23">
        <v>81</v>
      </c>
      <c r="U71" s="23">
        <v>271</v>
      </c>
      <c r="V71" s="23">
        <v>212</v>
      </c>
      <c r="W71" s="23">
        <v>681</v>
      </c>
      <c r="X71" s="23" t="s">
        <v>476</v>
      </c>
      <c r="Y71" s="23"/>
      <c r="Z71" s="23" t="s">
        <v>463</v>
      </c>
      <c r="AA71" s="23" t="s">
        <v>105</v>
      </c>
      <c r="AB71" s="23"/>
      <c r="AC71" s="22"/>
    </row>
    <row r="72" s="5" customFormat="1" ht="262" customHeight="1" spans="1:29">
      <c r="A72" s="23">
        <v>64</v>
      </c>
      <c r="B72" s="23" t="s">
        <v>453</v>
      </c>
      <c r="C72" s="23" t="s">
        <v>454</v>
      </c>
      <c r="D72" s="23" t="s">
        <v>477</v>
      </c>
      <c r="E72" s="23" t="s">
        <v>91</v>
      </c>
      <c r="F72" s="23" t="s">
        <v>118</v>
      </c>
      <c r="G72" s="23" t="s">
        <v>173</v>
      </c>
      <c r="H72" s="23" t="s">
        <v>42</v>
      </c>
      <c r="I72" s="23" t="s">
        <v>478</v>
      </c>
      <c r="J72" s="23" t="s">
        <v>479</v>
      </c>
      <c r="K72" s="23" t="s">
        <v>58</v>
      </c>
      <c r="L72" s="23">
        <v>100</v>
      </c>
      <c r="M72" s="23">
        <v>100</v>
      </c>
      <c r="N72" s="23">
        <v>0</v>
      </c>
      <c r="O72" s="23" t="s">
        <v>480</v>
      </c>
      <c r="P72" s="23"/>
      <c r="Q72" s="23" t="s">
        <v>481</v>
      </c>
      <c r="R72" s="23" t="s">
        <v>221</v>
      </c>
      <c r="S72" s="23" t="s">
        <v>482</v>
      </c>
      <c r="T72" s="23">
        <v>26</v>
      </c>
      <c r="U72" s="23">
        <v>70</v>
      </c>
      <c r="V72" s="23">
        <v>46</v>
      </c>
      <c r="W72" s="23">
        <v>132</v>
      </c>
      <c r="X72" s="23" t="s">
        <v>480</v>
      </c>
      <c r="Y72" s="23"/>
      <c r="Z72" s="23" t="s">
        <v>463</v>
      </c>
      <c r="AA72" s="23" t="s">
        <v>97</v>
      </c>
      <c r="AB72" s="23"/>
      <c r="AC72" s="22"/>
    </row>
    <row r="73" s="7" customFormat="1" ht="262" customHeight="1" spans="1:29">
      <c r="A73" s="23">
        <v>65</v>
      </c>
      <c r="B73" s="29" t="s">
        <v>453</v>
      </c>
      <c r="C73" s="29" t="s">
        <v>454</v>
      </c>
      <c r="D73" s="30" t="s">
        <v>483</v>
      </c>
      <c r="E73" s="30" t="s">
        <v>39</v>
      </c>
      <c r="F73" s="30" t="s">
        <v>40</v>
      </c>
      <c r="G73" s="30" t="s">
        <v>41</v>
      </c>
      <c r="H73" s="31" t="s">
        <v>42</v>
      </c>
      <c r="I73" s="31" t="s">
        <v>454</v>
      </c>
      <c r="J73" s="30" t="s">
        <v>484</v>
      </c>
      <c r="K73" s="31" t="s">
        <v>44</v>
      </c>
      <c r="L73" s="30">
        <v>350</v>
      </c>
      <c r="M73" s="30">
        <v>320</v>
      </c>
      <c r="N73" s="30">
        <v>30</v>
      </c>
      <c r="O73" s="37" t="s">
        <v>485</v>
      </c>
      <c r="P73" s="31" t="s">
        <v>159</v>
      </c>
      <c r="Q73" s="30" t="s">
        <v>484</v>
      </c>
      <c r="R73" s="31">
        <v>2024.06</v>
      </c>
      <c r="S73" s="31">
        <v>2024.09</v>
      </c>
      <c r="T73" s="31">
        <v>393</v>
      </c>
      <c r="U73" s="31">
        <v>1086</v>
      </c>
      <c r="V73" s="30">
        <v>1398</v>
      </c>
      <c r="W73" s="30">
        <v>4211</v>
      </c>
      <c r="X73" s="37" t="s">
        <v>486</v>
      </c>
      <c r="Y73" s="30"/>
      <c r="Z73" s="48" t="s">
        <v>487</v>
      </c>
      <c r="AA73" s="30" t="s">
        <v>51</v>
      </c>
      <c r="AB73" s="49"/>
      <c r="AC73" s="50"/>
    </row>
    <row r="74" s="5" customFormat="1" ht="262" customHeight="1" spans="1:29">
      <c r="A74" s="23">
        <v>66</v>
      </c>
      <c r="B74" s="23" t="s">
        <v>134</v>
      </c>
      <c r="C74" s="23" t="s">
        <v>488</v>
      </c>
      <c r="D74" s="23" t="s">
        <v>489</v>
      </c>
      <c r="E74" s="23" t="s">
        <v>39</v>
      </c>
      <c r="F74" s="23" t="s">
        <v>55</v>
      </c>
      <c r="G74" s="23" t="s">
        <v>125</v>
      </c>
      <c r="H74" s="23" t="s">
        <v>68</v>
      </c>
      <c r="I74" s="23" t="s">
        <v>490</v>
      </c>
      <c r="J74" s="23" t="s">
        <v>491</v>
      </c>
      <c r="K74" s="23" t="s">
        <v>128</v>
      </c>
      <c r="L74" s="23">
        <v>550</v>
      </c>
      <c r="M74" s="23">
        <v>170</v>
      </c>
      <c r="N74" s="23">
        <v>380</v>
      </c>
      <c r="O74" s="23" t="s">
        <v>492</v>
      </c>
      <c r="P74" s="23" t="s">
        <v>71</v>
      </c>
      <c r="Q74" s="23" t="s">
        <v>493</v>
      </c>
      <c r="R74" s="23">
        <v>2024.01</v>
      </c>
      <c r="S74" s="23">
        <v>2024.12</v>
      </c>
      <c r="T74" s="23">
        <v>89</v>
      </c>
      <c r="U74" s="23">
        <v>260</v>
      </c>
      <c r="V74" s="23">
        <v>238</v>
      </c>
      <c r="W74" s="23">
        <v>715</v>
      </c>
      <c r="X74" s="23" t="s">
        <v>494</v>
      </c>
      <c r="Y74" s="23" t="s">
        <v>495</v>
      </c>
      <c r="Z74" s="23" t="s">
        <v>134</v>
      </c>
      <c r="AA74" s="23" t="s">
        <v>134</v>
      </c>
      <c r="AB74" s="23"/>
      <c r="AC74" s="22" t="s">
        <v>77</v>
      </c>
    </row>
    <row r="75" s="5" customFormat="1" ht="132" customHeight="1" spans="1:29">
      <c r="A75" s="23">
        <v>67</v>
      </c>
      <c r="B75" s="23" t="s">
        <v>134</v>
      </c>
      <c r="C75" s="23" t="s">
        <v>488</v>
      </c>
      <c r="D75" s="23" t="s">
        <v>496</v>
      </c>
      <c r="E75" s="23" t="s">
        <v>39</v>
      </c>
      <c r="F75" s="23" t="s">
        <v>40</v>
      </c>
      <c r="G75" s="23" t="s">
        <v>41</v>
      </c>
      <c r="H75" s="23" t="s">
        <v>42</v>
      </c>
      <c r="I75" s="23" t="s">
        <v>497</v>
      </c>
      <c r="J75" s="23" t="s">
        <v>498</v>
      </c>
      <c r="K75" s="23" t="s">
        <v>102</v>
      </c>
      <c r="L75" s="23">
        <v>871.43</v>
      </c>
      <c r="M75" s="23">
        <v>610</v>
      </c>
      <c r="N75" s="23">
        <v>261.43</v>
      </c>
      <c r="O75" s="23" t="s">
        <v>499</v>
      </c>
      <c r="P75" s="23" t="s">
        <v>500</v>
      </c>
      <c r="Q75" s="23" t="s">
        <v>501</v>
      </c>
      <c r="R75" s="23">
        <v>2024.05</v>
      </c>
      <c r="S75" s="23">
        <v>2024.12</v>
      </c>
      <c r="T75" s="23">
        <v>78</v>
      </c>
      <c r="U75" s="23">
        <v>220</v>
      </c>
      <c r="V75" s="23">
        <v>50</v>
      </c>
      <c r="W75" s="23">
        <v>140</v>
      </c>
      <c r="X75" s="23" t="s">
        <v>502</v>
      </c>
      <c r="Y75" s="23" t="s">
        <v>503</v>
      </c>
      <c r="Z75" s="23" t="s">
        <v>134</v>
      </c>
      <c r="AA75" s="23" t="s">
        <v>134</v>
      </c>
      <c r="AB75" s="23"/>
      <c r="AC75" s="22"/>
    </row>
    <row r="76" s="5" customFormat="1" ht="135" customHeight="1" spans="1:29">
      <c r="A76" s="23">
        <v>68</v>
      </c>
      <c r="B76" s="23" t="s">
        <v>134</v>
      </c>
      <c r="C76" s="23" t="s">
        <v>488</v>
      </c>
      <c r="D76" s="23" t="s">
        <v>504</v>
      </c>
      <c r="E76" s="23" t="s">
        <v>39</v>
      </c>
      <c r="F76" s="23" t="s">
        <v>55</v>
      </c>
      <c r="G76" s="23" t="s">
        <v>125</v>
      </c>
      <c r="H76" s="23" t="s">
        <v>42</v>
      </c>
      <c r="I76" s="23" t="s">
        <v>505</v>
      </c>
      <c r="J76" s="23" t="s">
        <v>506</v>
      </c>
      <c r="K76" s="23" t="s">
        <v>128</v>
      </c>
      <c r="L76" s="23">
        <v>384</v>
      </c>
      <c r="M76" s="23">
        <v>90</v>
      </c>
      <c r="N76" s="23">
        <v>294</v>
      </c>
      <c r="O76" s="23" t="s">
        <v>507</v>
      </c>
      <c r="P76" s="23" t="s">
        <v>71</v>
      </c>
      <c r="Q76" s="23" t="s">
        <v>506</v>
      </c>
      <c r="R76" s="23">
        <v>2024.04</v>
      </c>
      <c r="S76" s="23">
        <v>2024.05</v>
      </c>
      <c r="T76" s="23">
        <v>500</v>
      </c>
      <c r="U76" s="23">
        <v>800</v>
      </c>
      <c r="V76" s="23">
        <v>1500</v>
      </c>
      <c r="W76" s="23">
        <v>1900</v>
      </c>
      <c r="X76" s="23" t="s">
        <v>508</v>
      </c>
      <c r="Y76" s="23"/>
      <c r="Z76" s="23" t="s">
        <v>134</v>
      </c>
      <c r="AA76" s="23" t="s">
        <v>134</v>
      </c>
      <c r="AB76" s="23"/>
      <c r="AC76" s="22"/>
    </row>
    <row r="77" s="5" customFormat="1" ht="135" customHeight="1" spans="1:29">
      <c r="A77" s="23">
        <v>69</v>
      </c>
      <c r="B77" s="23" t="s">
        <v>134</v>
      </c>
      <c r="C77" s="23" t="s">
        <v>488</v>
      </c>
      <c r="D77" s="23" t="s">
        <v>509</v>
      </c>
      <c r="E77" s="23" t="s">
        <v>39</v>
      </c>
      <c r="F77" s="23" t="s">
        <v>55</v>
      </c>
      <c r="G77" s="23" t="s">
        <v>125</v>
      </c>
      <c r="H77" s="23" t="s">
        <v>42</v>
      </c>
      <c r="I77" s="23" t="s">
        <v>505</v>
      </c>
      <c r="J77" s="23" t="s">
        <v>510</v>
      </c>
      <c r="K77" s="23" t="s">
        <v>128</v>
      </c>
      <c r="L77" s="23">
        <v>384</v>
      </c>
      <c r="M77" s="23">
        <v>384</v>
      </c>
      <c r="N77" s="23">
        <v>0</v>
      </c>
      <c r="O77" s="23" t="s">
        <v>511</v>
      </c>
      <c r="P77" s="23" t="s">
        <v>71</v>
      </c>
      <c r="Q77" s="23" t="s">
        <v>510</v>
      </c>
      <c r="R77" s="23">
        <v>2024.04</v>
      </c>
      <c r="S77" s="23">
        <v>2024.05</v>
      </c>
      <c r="T77" s="23">
        <v>300</v>
      </c>
      <c r="U77" s="23">
        <v>500</v>
      </c>
      <c r="V77" s="23">
        <v>800</v>
      </c>
      <c r="W77" s="23">
        <v>1100</v>
      </c>
      <c r="X77" s="23" t="s">
        <v>512</v>
      </c>
      <c r="Y77" s="23"/>
      <c r="Z77" s="23" t="s">
        <v>134</v>
      </c>
      <c r="AA77" s="23" t="s">
        <v>134</v>
      </c>
      <c r="AB77" s="23"/>
      <c r="AC77" s="22"/>
    </row>
    <row r="78" s="5" customFormat="1" ht="135" customHeight="1" spans="1:29">
      <c r="A78" s="23">
        <v>70</v>
      </c>
      <c r="B78" s="23" t="s">
        <v>513</v>
      </c>
      <c r="C78" s="23" t="s">
        <v>497</v>
      </c>
      <c r="D78" s="23" t="s">
        <v>514</v>
      </c>
      <c r="E78" s="23" t="s">
        <v>39</v>
      </c>
      <c r="F78" s="23" t="s">
        <v>515</v>
      </c>
      <c r="G78" s="23" t="s">
        <v>516</v>
      </c>
      <c r="H78" s="23" t="s">
        <v>42</v>
      </c>
      <c r="I78" s="23" t="s">
        <v>497</v>
      </c>
      <c r="J78" s="23">
        <v>15000</v>
      </c>
      <c r="K78" s="23" t="s">
        <v>128</v>
      </c>
      <c r="L78" s="23">
        <v>800</v>
      </c>
      <c r="M78" s="23">
        <v>800</v>
      </c>
      <c r="N78" s="23">
        <v>0</v>
      </c>
      <c r="O78" s="23" t="s">
        <v>517</v>
      </c>
      <c r="P78" s="23" t="s">
        <v>71</v>
      </c>
      <c r="Q78" s="23" t="s">
        <v>518</v>
      </c>
      <c r="R78" s="23">
        <v>2024.01</v>
      </c>
      <c r="S78" s="23">
        <v>2024.12</v>
      </c>
      <c r="T78" s="23">
        <v>5063</v>
      </c>
      <c r="U78" s="23">
        <v>15769</v>
      </c>
      <c r="V78" s="23">
        <v>0</v>
      </c>
      <c r="W78" s="23">
        <v>0</v>
      </c>
      <c r="X78" s="23" t="s">
        <v>519</v>
      </c>
      <c r="Y78" s="23"/>
      <c r="Z78" s="23" t="s">
        <v>520</v>
      </c>
      <c r="AA78" s="23" t="s">
        <v>521</v>
      </c>
      <c r="AB78" s="23"/>
      <c r="AC78" s="22" t="s">
        <v>77</v>
      </c>
    </row>
    <row r="79" s="5" customFormat="1" ht="162" customHeight="1" spans="1:29">
      <c r="A79" s="23">
        <v>71</v>
      </c>
      <c r="B79" s="23" t="s">
        <v>513</v>
      </c>
      <c r="C79" s="23" t="s">
        <v>488</v>
      </c>
      <c r="D79" s="23" t="s">
        <v>522</v>
      </c>
      <c r="E79" s="23" t="s">
        <v>523</v>
      </c>
      <c r="F79" s="23" t="s">
        <v>524</v>
      </c>
      <c r="G79" s="23" t="s">
        <v>525</v>
      </c>
      <c r="H79" s="23" t="s">
        <v>42</v>
      </c>
      <c r="I79" s="23" t="s">
        <v>488</v>
      </c>
      <c r="J79" s="23" t="s">
        <v>526</v>
      </c>
      <c r="K79" s="23" t="s">
        <v>128</v>
      </c>
      <c r="L79" s="23">
        <v>600</v>
      </c>
      <c r="M79" s="23">
        <v>600</v>
      </c>
      <c r="N79" s="23">
        <v>0</v>
      </c>
      <c r="O79" s="23" t="s">
        <v>527</v>
      </c>
      <c r="P79" s="23"/>
      <c r="Q79" s="23" t="s">
        <v>528</v>
      </c>
      <c r="R79" s="23">
        <v>2024.01</v>
      </c>
      <c r="S79" s="23">
        <v>2024.12</v>
      </c>
      <c r="T79" s="23">
        <v>2000</v>
      </c>
      <c r="U79" s="23">
        <v>2000</v>
      </c>
      <c r="V79" s="23">
        <v>0</v>
      </c>
      <c r="W79" s="23">
        <v>0</v>
      </c>
      <c r="X79" s="23" t="s">
        <v>529</v>
      </c>
      <c r="Y79" s="23"/>
      <c r="Z79" s="23" t="s">
        <v>520</v>
      </c>
      <c r="AA79" s="23" t="s">
        <v>521</v>
      </c>
      <c r="AB79" s="23"/>
      <c r="AC79" s="22" t="s">
        <v>77</v>
      </c>
    </row>
    <row r="80" s="5" customFormat="1" ht="117" customHeight="1" spans="1:29">
      <c r="A80" s="23">
        <v>72</v>
      </c>
      <c r="B80" s="23" t="s">
        <v>513</v>
      </c>
      <c r="C80" s="23" t="s">
        <v>488</v>
      </c>
      <c r="D80" s="23" t="s">
        <v>530</v>
      </c>
      <c r="E80" s="23" t="s">
        <v>531</v>
      </c>
      <c r="F80" s="23" t="s">
        <v>532</v>
      </c>
      <c r="G80" s="23" t="s">
        <v>533</v>
      </c>
      <c r="H80" s="23" t="s">
        <v>42</v>
      </c>
      <c r="I80" s="23" t="s">
        <v>534</v>
      </c>
      <c r="J80" s="23" t="s">
        <v>535</v>
      </c>
      <c r="K80" s="23" t="s">
        <v>128</v>
      </c>
      <c r="L80" s="23">
        <v>24.5</v>
      </c>
      <c r="M80" s="23">
        <v>24.5</v>
      </c>
      <c r="N80" s="23">
        <v>0</v>
      </c>
      <c r="O80" s="23" t="s">
        <v>536</v>
      </c>
      <c r="P80" s="23"/>
      <c r="Q80" s="23" t="s">
        <v>537</v>
      </c>
      <c r="R80" s="23">
        <v>2024.01</v>
      </c>
      <c r="S80" s="23">
        <v>2024.12</v>
      </c>
      <c r="T80" s="23">
        <v>70</v>
      </c>
      <c r="U80" s="23">
        <v>70</v>
      </c>
      <c r="V80" s="23">
        <v>0</v>
      </c>
      <c r="W80" s="23">
        <v>0</v>
      </c>
      <c r="X80" s="23" t="s">
        <v>536</v>
      </c>
      <c r="Y80" s="23"/>
      <c r="Z80" s="23" t="s">
        <v>538</v>
      </c>
      <c r="AA80" s="23" t="s">
        <v>521</v>
      </c>
      <c r="AB80" s="23"/>
      <c r="AC80" s="22" t="s">
        <v>77</v>
      </c>
    </row>
    <row r="81" s="5" customFormat="1" ht="298" customHeight="1" spans="1:29">
      <c r="A81" s="23">
        <v>73</v>
      </c>
      <c r="B81" s="23" t="s">
        <v>513</v>
      </c>
      <c r="C81" s="23" t="s">
        <v>539</v>
      </c>
      <c r="D81" s="23" t="s">
        <v>540</v>
      </c>
      <c r="E81" s="23" t="s">
        <v>91</v>
      </c>
      <c r="F81" s="23" t="s">
        <v>118</v>
      </c>
      <c r="G81" s="23" t="s">
        <v>173</v>
      </c>
      <c r="H81" s="23" t="s">
        <v>42</v>
      </c>
      <c r="I81" s="23" t="s">
        <v>541</v>
      </c>
      <c r="J81" s="23" t="s">
        <v>542</v>
      </c>
      <c r="K81" s="23" t="s">
        <v>58</v>
      </c>
      <c r="L81" s="23">
        <v>500</v>
      </c>
      <c r="M81" s="23">
        <v>495</v>
      </c>
      <c r="N81" s="23">
        <v>5</v>
      </c>
      <c r="O81" s="23" t="s">
        <v>543</v>
      </c>
      <c r="P81" s="23"/>
      <c r="Q81" s="23" t="s">
        <v>542</v>
      </c>
      <c r="R81" s="23">
        <v>2024.05</v>
      </c>
      <c r="S81" s="23">
        <v>2024.11</v>
      </c>
      <c r="T81" s="23">
        <v>140</v>
      </c>
      <c r="U81" s="23">
        <v>420</v>
      </c>
      <c r="V81" s="23">
        <v>280</v>
      </c>
      <c r="W81" s="23">
        <v>740</v>
      </c>
      <c r="X81" s="23" t="s">
        <v>544</v>
      </c>
      <c r="Y81" s="23"/>
      <c r="Z81" s="23" t="s">
        <v>538</v>
      </c>
      <c r="AA81" s="23" t="s">
        <v>521</v>
      </c>
      <c r="AB81" s="23"/>
      <c r="AC81" s="22" t="s">
        <v>77</v>
      </c>
    </row>
    <row r="82" s="5" customFormat="1" ht="390" customHeight="1" spans="1:29">
      <c r="A82" s="23">
        <v>74</v>
      </c>
      <c r="B82" s="23" t="s">
        <v>513</v>
      </c>
      <c r="C82" s="23" t="s">
        <v>545</v>
      </c>
      <c r="D82" s="23" t="s">
        <v>546</v>
      </c>
      <c r="E82" s="23" t="s">
        <v>91</v>
      </c>
      <c r="F82" s="23" t="s">
        <v>99</v>
      </c>
      <c r="G82" s="23" t="s">
        <v>100</v>
      </c>
      <c r="H82" s="23" t="s">
        <v>42</v>
      </c>
      <c r="I82" s="23" t="s">
        <v>65</v>
      </c>
      <c r="J82" s="29" t="s">
        <v>547</v>
      </c>
      <c r="K82" s="23" t="s">
        <v>137</v>
      </c>
      <c r="L82" s="23">
        <v>850</v>
      </c>
      <c r="M82" s="23">
        <v>840</v>
      </c>
      <c r="N82" s="23">
        <v>10</v>
      </c>
      <c r="O82" s="23" t="s">
        <v>548</v>
      </c>
      <c r="P82" s="23"/>
      <c r="Q82" s="29" t="s">
        <v>549</v>
      </c>
      <c r="R82" s="23">
        <v>2024.03</v>
      </c>
      <c r="S82" s="23">
        <v>2024.12</v>
      </c>
      <c r="T82" s="23">
        <v>169</v>
      </c>
      <c r="U82" s="23">
        <v>508</v>
      </c>
      <c r="V82" s="23">
        <v>248</v>
      </c>
      <c r="W82" s="23">
        <v>745</v>
      </c>
      <c r="X82" s="23" t="s">
        <v>550</v>
      </c>
      <c r="Y82" s="23"/>
      <c r="Z82" s="23" t="s">
        <v>538</v>
      </c>
      <c r="AA82" s="23" t="s">
        <v>538</v>
      </c>
      <c r="AB82" s="23"/>
      <c r="AC82" s="22"/>
    </row>
    <row r="83" s="5" customFormat="1" ht="177" customHeight="1" spans="1:29">
      <c r="A83" s="23">
        <v>75</v>
      </c>
      <c r="B83" s="23" t="s">
        <v>513</v>
      </c>
      <c r="C83" s="23" t="s">
        <v>551</v>
      </c>
      <c r="D83" s="23" t="s">
        <v>552</v>
      </c>
      <c r="E83" s="23" t="s">
        <v>91</v>
      </c>
      <c r="F83" s="23" t="s">
        <v>118</v>
      </c>
      <c r="G83" s="23" t="s">
        <v>173</v>
      </c>
      <c r="H83" s="23" t="s">
        <v>42</v>
      </c>
      <c r="I83" s="23" t="s">
        <v>551</v>
      </c>
      <c r="J83" s="23" t="s">
        <v>553</v>
      </c>
      <c r="K83" s="23" t="s">
        <v>109</v>
      </c>
      <c r="L83" s="23">
        <v>327</v>
      </c>
      <c r="M83" s="23">
        <v>327</v>
      </c>
      <c r="N83" s="23">
        <v>0</v>
      </c>
      <c r="O83" s="23" t="s">
        <v>554</v>
      </c>
      <c r="P83" s="23"/>
      <c r="Q83" s="23" t="s">
        <v>553</v>
      </c>
      <c r="R83" s="23">
        <v>2024.03</v>
      </c>
      <c r="S83" s="23">
        <v>2024.11</v>
      </c>
      <c r="T83" s="23">
        <v>204</v>
      </c>
      <c r="U83" s="23">
        <v>528</v>
      </c>
      <c r="V83" s="23">
        <v>168</v>
      </c>
      <c r="W83" s="23">
        <v>575</v>
      </c>
      <c r="X83" s="23" t="s">
        <v>555</v>
      </c>
      <c r="Y83" s="23"/>
      <c r="Z83" s="23" t="s">
        <v>538</v>
      </c>
      <c r="AA83" s="23" t="s">
        <v>538</v>
      </c>
      <c r="AB83" s="23"/>
      <c r="AC83" s="22"/>
    </row>
    <row r="84" s="5" customFormat="1" ht="148" customHeight="1" spans="1:29">
      <c r="A84" s="23">
        <v>76</v>
      </c>
      <c r="B84" s="23" t="s">
        <v>556</v>
      </c>
      <c r="C84" s="23" t="s">
        <v>557</v>
      </c>
      <c r="D84" s="23" t="s">
        <v>558</v>
      </c>
      <c r="E84" s="23" t="s">
        <v>39</v>
      </c>
      <c r="F84" s="23" t="s">
        <v>55</v>
      </c>
      <c r="G84" s="23" t="s">
        <v>56</v>
      </c>
      <c r="H84" s="23" t="s">
        <v>42</v>
      </c>
      <c r="I84" s="23" t="s">
        <v>559</v>
      </c>
      <c r="J84" s="23" t="s">
        <v>560</v>
      </c>
      <c r="K84" s="23" t="s">
        <v>102</v>
      </c>
      <c r="L84" s="23">
        <v>610</v>
      </c>
      <c r="M84" s="23">
        <v>610</v>
      </c>
      <c r="N84" s="23">
        <v>0</v>
      </c>
      <c r="O84" s="23" t="s">
        <v>561</v>
      </c>
      <c r="P84" s="23" t="s">
        <v>159</v>
      </c>
      <c r="Q84" s="23" t="s">
        <v>562</v>
      </c>
      <c r="R84" s="23">
        <v>2024.05</v>
      </c>
      <c r="S84" s="23">
        <v>2024.12</v>
      </c>
      <c r="T84" s="23"/>
      <c r="U84" s="23"/>
      <c r="V84" s="23">
        <v>325</v>
      </c>
      <c r="W84" s="23">
        <v>970</v>
      </c>
      <c r="X84" s="23" t="s">
        <v>563</v>
      </c>
      <c r="Y84" s="23" t="s">
        <v>564</v>
      </c>
      <c r="Z84" s="23" t="s">
        <v>556</v>
      </c>
      <c r="AA84" s="23" t="s">
        <v>51</v>
      </c>
      <c r="AB84" s="23"/>
      <c r="AC84" s="22" t="s">
        <v>77</v>
      </c>
    </row>
    <row r="85" s="5" customFormat="1" ht="141" spans="1:29">
      <c r="A85" s="23">
        <v>77</v>
      </c>
      <c r="B85" s="23" t="s">
        <v>556</v>
      </c>
      <c r="C85" s="23" t="s">
        <v>454</v>
      </c>
      <c r="D85" s="23" t="s">
        <v>565</v>
      </c>
      <c r="E85" s="23" t="s">
        <v>39</v>
      </c>
      <c r="F85" s="23" t="s">
        <v>55</v>
      </c>
      <c r="G85" s="23" t="s">
        <v>56</v>
      </c>
      <c r="H85" s="23" t="s">
        <v>68</v>
      </c>
      <c r="I85" s="23" t="s">
        <v>454</v>
      </c>
      <c r="J85" s="23" t="s">
        <v>566</v>
      </c>
      <c r="K85" s="23" t="s">
        <v>567</v>
      </c>
      <c r="L85" s="23">
        <v>1653</v>
      </c>
      <c r="M85" s="23">
        <v>1653</v>
      </c>
      <c r="N85" s="23">
        <v>0</v>
      </c>
      <c r="O85" s="23" t="s">
        <v>568</v>
      </c>
      <c r="P85" s="23" t="s">
        <v>159</v>
      </c>
      <c r="Q85" s="23" t="s">
        <v>569</v>
      </c>
      <c r="R85" s="23">
        <v>2024.01</v>
      </c>
      <c r="S85" s="23">
        <v>2024.1</v>
      </c>
      <c r="T85" s="23"/>
      <c r="U85" s="23"/>
      <c r="V85" s="23">
        <v>501</v>
      </c>
      <c r="W85" s="23">
        <v>1498</v>
      </c>
      <c r="X85" s="23" t="s">
        <v>570</v>
      </c>
      <c r="Y85" s="23" t="s">
        <v>571</v>
      </c>
      <c r="Z85" s="23" t="s">
        <v>556</v>
      </c>
      <c r="AA85" s="23" t="s">
        <v>51</v>
      </c>
      <c r="AB85" s="23"/>
      <c r="AC85" s="22" t="s">
        <v>77</v>
      </c>
    </row>
    <row r="86" s="8" customFormat="1" ht="409" customHeight="1" spans="1:29">
      <c r="A86" s="23">
        <v>78</v>
      </c>
      <c r="B86" s="23" t="s">
        <v>556</v>
      </c>
      <c r="C86" s="23" t="s">
        <v>488</v>
      </c>
      <c r="D86" s="23" t="s">
        <v>572</v>
      </c>
      <c r="E86" s="23" t="s">
        <v>531</v>
      </c>
      <c r="F86" s="23" t="s">
        <v>532</v>
      </c>
      <c r="G86" s="23" t="s">
        <v>573</v>
      </c>
      <c r="H86" s="23" t="s">
        <v>68</v>
      </c>
      <c r="I86" s="23" t="s">
        <v>488</v>
      </c>
      <c r="J86" s="23" t="s">
        <v>574</v>
      </c>
      <c r="K86" s="23" t="s">
        <v>109</v>
      </c>
      <c r="L86" s="23">
        <v>44</v>
      </c>
      <c r="M86" s="23">
        <v>44</v>
      </c>
      <c r="N86" s="23">
        <v>0</v>
      </c>
      <c r="O86" s="23" t="s">
        <v>575</v>
      </c>
      <c r="P86" s="23" t="s">
        <v>71</v>
      </c>
      <c r="Q86" s="23" t="s">
        <v>576</v>
      </c>
      <c r="R86" s="23" t="s">
        <v>112</v>
      </c>
      <c r="S86" s="23" t="s">
        <v>113</v>
      </c>
      <c r="T86" s="23"/>
      <c r="U86" s="23"/>
      <c r="V86" s="23">
        <v>35</v>
      </c>
      <c r="W86" s="23">
        <v>107</v>
      </c>
      <c r="X86" s="23" t="s">
        <v>577</v>
      </c>
      <c r="Y86" s="23" t="s">
        <v>578</v>
      </c>
      <c r="Z86" s="23" t="s">
        <v>51</v>
      </c>
      <c r="AA86" s="23" t="s">
        <v>51</v>
      </c>
      <c r="AB86" s="23"/>
      <c r="AC86" s="51"/>
    </row>
    <row r="87" s="9" customFormat="1" ht="151" customHeight="1" spans="1:29">
      <c r="A87" s="29">
        <v>79</v>
      </c>
      <c r="B87" s="29" t="s">
        <v>556</v>
      </c>
      <c r="C87" s="29" t="s">
        <v>579</v>
      </c>
      <c r="D87" s="29" t="s">
        <v>580</v>
      </c>
      <c r="E87" s="30" t="s">
        <v>39</v>
      </c>
      <c r="F87" s="32" t="s">
        <v>55</v>
      </c>
      <c r="G87" s="32" t="s">
        <v>125</v>
      </c>
      <c r="H87" s="29" t="s">
        <v>42</v>
      </c>
      <c r="I87" s="29" t="s">
        <v>581</v>
      </c>
      <c r="J87" s="29" t="s">
        <v>582</v>
      </c>
      <c r="K87" s="29" t="s">
        <v>234</v>
      </c>
      <c r="L87" s="29">
        <v>320</v>
      </c>
      <c r="M87" s="29">
        <v>320</v>
      </c>
      <c r="N87" s="29">
        <v>0</v>
      </c>
      <c r="O87" s="29" t="s">
        <v>583</v>
      </c>
      <c r="P87" s="38"/>
      <c r="Q87" s="29" t="s">
        <v>584</v>
      </c>
      <c r="R87" s="43" t="s">
        <v>461</v>
      </c>
      <c r="S87" s="44">
        <v>2024.12</v>
      </c>
      <c r="T87" s="29"/>
      <c r="U87" s="29"/>
      <c r="V87" s="29">
        <v>300</v>
      </c>
      <c r="W87" s="29">
        <v>1460</v>
      </c>
      <c r="X87" s="31" t="s">
        <v>585</v>
      </c>
      <c r="Y87" s="38"/>
      <c r="Z87" s="44" t="s">
        <v>51</v>
      </c>
      <c r="AA87" s="44" t="s">
        <v>51</v>
      </c>
      <c r="AB87" s="29"/>
      <c r="AC87" s="29"/>
    </row>
    <row r="88" s="10" customFormat="1" ht="106" customHeight="1" spans="1:29">
      <c r="A88" s="23">
        <v>80</v>
      </c>
      <c r="B88" s="23" t="s">
        <v>245</v>
      </c>
      <c r="C88" s="23" t="s">
        <v>586</v>
      </c>
      <c r="D88" s="23" t="s">
        <v>587</v>
      </c>
      <c r="E88" s="23" t="s">
        <v>91</v>
      </c>
      <c r="F88" s="23" t="s">
        <v>99</v>
      </c>
      <c r="G88" s="23" t="s">
        <v>588</v>
      </c>
      <c r="H88" s="23" t="s">
        <v>42</v>
      </c>
      <c r="I88" s="23" t="s">
        <v>586</v>
      </c>
      <c r="J88" s="23" t="s">
        <v>589</v>
      </c>
      <c r="K88" s="23" t="s">
        <v>102</v>
      </c>
      <c r="L88" s="23">
        <v>50</v>
      </c>
      <c r="M88" s="23">
        <v>50</v>
      </c>
      <c r="N88" s="23">
        <v>0</v>
      </c>
      <c r="O88" s="23" t="s">
        <v>590</v>
      </c>
      <c r="P88" s="23"/>
      <c r="Q88" s="23" t="s">
        <v>591</v>
      </c>
      <c r="R88" s="23">
        <v>2024.05</v>
      </c>
      <c r="S88" s="23">
        <v>2024.11</v>
      </c>
      <c r="T88" s="23">
        <v>102</v>
      </c>
      <c r="U88" s="23">
        <v>306</v>
      </c>
      <c r="V88" s="23">
        <v>203</v>
      </c>
      <c r="W88" s="23">
        <v>548</v>
      </c>
      <c r="X88" s="23" t="s">
        <v>590</v>
      </c>
      <c r="Y88" s="23"/>
      <c r="Z88" s="23" t="s">
        <v>274</v>
      </c>
      <c r="AA88" s="23" t="s">
        <v>521</v>
      </c>
      <c r="AB88" s="23" t="s">
        <v>592</v>
      </c>
      <c r="AC88" s="23"/>
    </row>
    <row r="89" s="8" customFormat="1" ht="177" customHeight="1" spans="1:29">
      <c r="A89" s="23">
        <v>81</v>
      </c>
      <c r="B89" s="23" t="s">
        <v>309</v>
      </c>
      <c r="C89" s="23" t="s">
        <v>593</v>
      </c>
      <c r="D89" s="23" t="s">
        <v>594</v>
      </c>
      <c r="E89" s="23" t="s">
        <v>91</v>
      </c>
      <c r="F89" s="23" t="s">
        <v>99</v>
      </c>
      <c r="G89" s="23" t="s">
        <v>588</v>
      </c>
      <c r="H89" s="23" t="s">
        <v>42</v>
      </c>
      <c r="I89" s="23" t="s">
        <v>593</v>
      </c>
      <c r="J89" s="23" t="s">
        <v>595</v>
      </c>
      <c r="K89" s="23" t="s">
        <v>137</v>
      </c>
      <c r="L89" s="23">
        <v>50</v>
      </c>
      <c r="M89" s="23">
        <v>50</v>
      </c>
      <c r="N89" s="23">
        <v>0</v>
      </c>
      <c r="O89" s="23" t="s">
        <v>590</v>
      </c>
      <c r="P89" s="23"/>
      <c r="Q89" s="23" t="s">
        <v>596</v>
      </c>
      <c r="R89" s="23">
        <v>2024.03</v>
      </c>
      <c r="S89" s="23">
        <v>2024.12</v>
      </c>
      <c r="T89" s="23">
        <v>183</v>
      </c>
      <c r="U89" s="23">
        <v>475</v>
      </c>
      <c r="V89" s="23">
        <v>104</v>
      </c>
      <c r="W89" s="23">
        <v>802</v>
      </c>
      <c r="X89" s="23" t="s">
        <v>590</v>
      </c>
      <c r="Y89" s="23"/>
      <c r="Z89" s="23" t="s">
        <v>316</v>
      </c>
      <c r="AA89" s="23" t="s">
        <v>521</v>
      </c>
      <c r="AB89" s="23" t="s">
        <v>592</v>
      </c>
      <c r="AC89" s="23" t="s">
        <v>592</v>
      </c>
    </row>
    <row r="90" s="8" customFormat="1" ht="106" customHeight="1" spans="1:29">
      <c r="A90" s="23">
        <v>82</v>
      </c>
      <c r="B90" s="23" t="s">
        <v>342</v>
      </c>
      <c r="C90" s="23" t="s">
        <v>597</v>
      </c>
      <c r="D90" s="23" t="s">
        <v>598</v>
      </c>
      <c r="E90" s="23" t="s">
        <v>91</v>
      </c>
      <c r="F90" s="23" t="s">
        <v>99</v>
      </c>
      <c r="G90" s="23" t="s">
        <v>588</v>
      </c>
      <c r="H90" s="23" t="s">
        <v>42</v>
      </c>
      <c r="I90" s="23" t="s">
        <v>597</v>
      </c>
      <c r="J90" s="23" t="s">
        <v>599</v>
      </c>
      <c r="K90" s="23" t="s">
        <v>137</v>
      </c>
      <c r="L90" s="23">
        <v>50</v>
      </c>
      <c r="M90" s="23">
        <v>50</v>
      </c>
      <c r="N90" s="23">
        <v>0</v>
      </c>
      <c r="O90" s="23" t="s">
        <v>590</v>
      </c>
      <c r="P90" s="23"/>
      <c r="Q90" s="23" t="s">
        <v>600</v>
      </c>
      <c r="R90" s="23">
        <v>2024.03</v>
      </c>
      <c r="S90" s="23">
        <v>2024.12</v>
      </c>
      <c r="T90" s="23">
        <v>197</v>
      </c>
      <c r="U90" s="23">
        <v>605</v>
      </c>
      <c r="V90" s="23">
        <v>146</v>
      </c>
      <c r="W90" s="23">
        <v>441</v>
      </c>
      <c r="X90" s="23" t="s">
        <v>590</v>
      </c>
      <c r="Y90" s="23"/>
      <c r="Z90" s="23" t="s">
        <v>348</v>
      </c>
      <c r="AA90" s="23" t="s">
        <v>521</v>
      </c>
      <c r="AB90" s="23" t="s">
        <v>592</v>
      </c>
      <c r="AC90" s="23" t="s">
        <v>592</v>
      </c>
    </row>
    <row r="91" s="8" customFormat="1" ht="238" customHeight="1" spans="1:29">
      <c r="A91" s="23">
        <v>83</v>
      </c>
      <c r="B91" s="23" t="s">
        <v>453</v>
      </c>
      <c r="C91" s="23" t="s">
        <v>454</v>
      </c>
      <c r="D91" s="23" t="s">
        <v>601</v>
      </c>
      <c r="E91" s="23" t="s">
        <v>91</v>
      </c>
      <c r="F91" s="23" t="s">
        <v>92</v>
      </c>
      <c r="G91" s="23" t="s">
        <v>93</v>
      </c>
      <c r="H91" s="23" t="s">
        <v>42</v>
      </c>
      <c r="I91" s="23" t="s">
        <v>457</v>
      </c>
      <c r="J91" s="23" t="s">
        <v>602</v>
      </c>
      <c r="K91" s="23" t="s">
        <v>216</v>
      </c>
      <c r="L91" s="23">
        <v>500</v>
      </c>
      <c r="M91" s="23">
        <v>500</v>
      </c>
      <c r="N91" s="23">
        <v>0</v>
      </c>
      <c r="O91" s="23" t="s">
        <v>603</v>
      </c>
      <c r="P91" s="23"/>
      <c r="Q91" s="23" t="s">
        <v>604</v>
      </c>
      <c r="R91" s="23">
        <v>2024.05</v>
      </c>
      <c r="S91" s="23">
        <v>2024.07</v>
      </c>
      <c r="T91" s="23">
        <v>393</v>
      </c>
      <c r="U91" s="23">
        <v>1086</v>
      </c>
      <c r="V91" s="23">
        <v>1398</v>
      </c>
      <c r="W91" s="23">
        <v>4211</v>
      </c>
      <c r="X91" s="23" t="s">
        <v>605</v>
      </c>
      <c r="Y91" s="23"/>
      <c r="Z91" s="23" t="s">
        <v>463</v>
      </c>
      <c r="AA91" s="23" t="s">
        <v>97</v>
      </c>
      <c r="AB91" s="23" t="s">
        <v>606</v>
      </c>
      <c r="AC91" s="23"/>
    </row>
    <row r="92" s="8" customFormat="1" ht="409" customHeight="1" spans="1:29">
      <c r="A92" s="23">
        <v>84</v>
      </c>
      <c r="B92" s="23" t="s">
        <v>309</v>
      </c>
      <c r="C92" s="23" t="s">
        <v>607</v>
      </c>
      <c r="D92" s="23" t="s">
        <v>608</v>
      </c>
      <c r="E92" s="23" t="s">
        <v>91</v>
      </c>
      <c r="F92" s="23" t="s">
        <v>99</v>
      </c>
      <c r="G92" s="23" t="s">
        <v>588</v>
      </c>
      <c r="H92" s="23" t="s">
        <v>42</v>
      </c>
      <c r="I92" s="23" t="s">
        <v>607</v>
      </c>
      <c r="J92" s="23" t="s">
        <v>609</v>
      </c>
      <c r="K92" s="23" t="s">
        <v>137</v>
      </c>
      <c r="L92" s="23">
        <v>500</v>
      </c>
      <c r="M92" s="23">
        <v>500</v>
      </c>
      <c r="N92" s="23">
        <v>0</v>
      </c>
      <c r="O92" s="23" t="s">
        <v>590</v>
      </c>
      <c r="P92" s="23"/>
      <c r="Q92" s="23" t="s">
        <v>609</v>
      </c>
      <c r="R92" s="23">
        <v>2024.03</v>
      </c>
      <c r="S92" s="23">
        <v>2024.12</v>
      </c>
      <c r="T92" s="23">
        <v>135</v>
      </c>
      <c r="U92" s="23">
        <v>377</v>
      </c>
      <c r="V92" s="23">
        <v>126</v>
      </c>
      <c r="W92" s="23">
        <v>340</v>
      </c>
      <c r="X92" s="23" t="s">
        <v>590</v>
      </c>
      <c r="Y92" s="23"/>
      <c r="Z92" s="23" t="s">
        <v>316</v>
      </c>
      <c r="AA92" s="23" t="s">
        <v>134</v>
      </c>
      <c r="AB92" s="23" t="s">
        <v>606</v>
      </c>
      <c r="AC92" s="23"/>
    </row>
    <row r="93" s="10" customFormat="1" ht="398" customHeight="1" spans="1:29">
      <c r="A93" s="23">
        <v>85</v>
      </c>
      <c r="B93" s="23" t="s">
        <v>245</v>
      </c>
      <c r="C93" s="23" t="s">
        <v>610</v>
      </c>
      <c r="D93" s="23" t="s">
        <v>611</v>
      </c>
      <c r="E93" s="23" t="s">
        <v>91</v>
      </c>
      <c r="F93" s="23" t="s">
        <v>99</v>
      </c>
      <c r="G93" s="23" t="s">
        <v>588</v>
      </c>
      <c r="H93" s="23" t="s">
        <v>290</v>
      </c>
      <c r="I93" s="23" t="s">
        <v>610</v>
      </c>
      <c r="J93" s="23" t="s">
        <v>612</v>
      </c>
      <c r="K93" s="23" t="s">
        <v>102</v>
      </c>
      <c r="L93" s="23">
        <v>400</v>
      </c>
      <c r="M93" s="23">
        <v>400</v>
      </c>
      <c r="N93" s="23">
        <v>0</v>
      </c>
      <c r="O93" s="23" t="s">
        <v>590</v>
      </c>
      <c r="P93" s="23"/>
      <c r="Q93" s="23" t="s">
        <v>612</v>
      </c>
      <c r="R93" s="23">
        <v>2024.05</v>
      </c>
      <c r="S93" s="23">
        <v>2024.11</v>
      </c>
      <c r="T93" s="23">
        <v>146</v>
      </c>
      <c r="U93" s="23">
        <v>461</v>
      </c>
      <c r="V93" s="23">
        <v>383</v>
      </c>
      <c r="W93" s="23">
        <v>1060</v>
      </c>
      <c r="X93" s="23" t="s">
        <v>590</v>
      </c>
      <c r="Y93" s="23"/>
      <c r="Z93" s="23" t="s">
        <v>274</v>
      </c>
      <c r="AA93" s="23" t="s">
        <v>134</v>
      </c>
      <c r="AB93" s="23" t="s">
        <v>613</v>
      </c>
      <c r="AC93" s="23"/>
    </row>
    <row r="94" s="8" customFormat="1" ht="402" customHeight="1" spans="1:29">
      <c r="A94" s="23">
        <v>86</v>
      </c>
      <c r="B94" s="23" t="s">
        <v>453</v>
      </c>
      <c r="C94" s="23" t="s">
        <v>614</v>
      </c>
      <c r="D94" s="23" t="s">
        <v>615</v>
      </c>
      <c r="E94" s="23" t="s">
        <v>91</v>
      </c>
      <c r="F94" s="23" t="s">
        <v>99</v>
      </c>
      <c r="G94" s="23" t="s">
        <v>588</v>
      </c>
      <c r="H94" s="23" t="s">
        <v>42</v>
      </c>
      <c r="I94" s="23" t="s">
        <v>614</v>
      </c>
      <c r="J94" s="23" t="s">
        <v>616</v>
      </c>
      <c r="K94" s="23" t="s">
        <v>137</v>
      </c>
      <c r="L94" s="23">
        <v>400</v>
      </c>
      <c r="M94" s="23">
        <v>400</v>
      </c>
      <c r="N94" s="23">
        <v>0</v>
      </c>
      <c r="O94" s="23" t="s">
        <v>617</v>
      </c>
      <c r="P94" s="23"/>
      <c r="Q94" s="23" t="s">
        <v>618</v>
      </c>
      <c r="R94" s="23">
        <v>2024.03</v>
      </c>
      <c r="S94" s="23">
        <v>2024.12</v>
      </c>
      <c r="T94" s="23">
        <v>340</v>
      </c>
      <c r="U94" s="23">
        <v>968</v>
      </c>
      <c r="V94" s="23">
        <v>438</v>
      </c>
      <c r="W94" s="23">
        <v>1419</v>
      </c>
      <c r="X94" s="23" t="s">
        <v>619</v>
      </c>
      <c r="Y94" s="23"/>
      <c r="Z94" s="23" t="s">
        <v>487</v>
      </c>
      <c r="AA94" s="23" t="s">
        <v>134</v>
      </c>
      <c r="AB94" s="23" t="s">
        <v>613</v>
      </c>
      <c r="AC94" s="23"/>
    </row>
    <row r="95" s="8" customFormat="1" ht="409" customHeight="1" spans="1:29">
      <c r="A95" s="23">
        <v>87</v>
      </c>
      <c r="B95" s="23" t="s">
        <v>309</v>
      </c>
      <c r="C95" s="23" t="s">
        <v>620</v>
      </c>
      <c r="D95" s="23" t="s">
        <v>621</v>
      </c>
      <c r="E95" s="23" t="s">
        <v>91</v>
      </c>
      <c r="F95" s="23" t="s">
        <v>99</v>
      </c>
      <c r="G95" s="23" t="s">
        <v>588</v>
      </c>
      <c r="H95" s="23" t="s">
        <v>42</v>
      </c>
      <c r="I95" s="23" t="s">
        <v>620</v>
      </c>
      <c r="J95" s="23" t="s">
        <v>622</v>
      </c>
      <c r="K95" s="23" t="s">
        <v>137</v>
      </c>
      <c r="L95" s="23">
        <v>400</v>
      </c>
      <c r="M95" s="23">
        <v>400</v>
      </c>
      <c r="N95" s="23">
        <v>0</v>
      </c>
      <c r="O95" s="23" t="s">
        <v>590</v>
      </c>
      <c r="P95" s="23"/>
      <c r="Q95" s="23" t="s">
        <v>623</v>
      </c>
      <c r="R95" s="23">
        <v>2024.03</v>
      </c>
      <c r="S95" s="23">
        <v>2024.12</v>
      </c>
      <c r="T95" s="23">
        <v>149</v>
      </c>
      <c r="U95" s="23">
        <v>430</v>
      </c>
      <c r="V95" s="23">
        <v>295</v>
      </c>
      <c r="W95" s="23">
        <v>865</v>
      </c>
      <c r="X95" s="23" t="s">
        <v>590</v>
      </c>
      <c r="Y95" s="23"/>
      <c r="Z95" s="23" t="s">
        <v>316</v>
      </c>
      <c r="AA95" s="23" t="s">
        <v>134</v>
      </c>
      <c r="AB95" s="23" t="s">
        <v>613</v>
      </c>
      <c r="AC95" s="23"/>
    </row>
    <row r="96" s="8" customFormat="1" ht="148" customHeight="1" spans="1:29">
      <c r="A96" s="23">
        <v>88</v>
      </c>
      <c r="B96" s="23" t="s">
        <v>342</v>
      </c>
      <c r="C96" s="23" t="s">
        <v>624</v>
      </c>
      <c r="D96" s="23" t="s">
        <v>625</v>
      </c>
      <c r="E96" s="23" t="s">
        <v>91</v>
      </c>
      <c r="F96" s="23" t="s">
        <v>99</v>
      </c>
      <c r="G96" s="23" t="s">
        <v>588</v>
      </c>
      <c r="H96" s="23" t="s">
        <v>42</v>
      </c>
      <c r="I96" s="23" t="s">
        <v>624</v>
      </c>
      <c r="J96" s="23" t="s">
        <v>600</v>
      </c>
      <c r="K96" s="23" t="s">
        <v>137</v>
      </c>
      <c r="L96" s="23">
        <v>400</v>
      </c>
      <c r="M96" s="23">
        <v>400</v>
      </c>
      <c r="N96" s="23">
        <v>0</v>
      </c>
      <c r="O96" s="23" t="s">
        <v>590</v>
      </c>
      <c r="P96" s="23"/>
      <c r="Q96" s="23" t="s">
        <v>600</v>
      </c>
      <c r="R96" s="23">
        <v>2024.03</v>
      </c>
      <c r="S96" s="23">
        <v>2024.12</v>
      </c>
      <c r="T96" s="23">
        <v>406</v>
      </c>
      <c r="U96" s="23">
        <v>1278</v>
      </c>
      <c r="V96" s="23">
        <v>378</v>
      </c>
      <c r="W96" s="23">
        <v>1074</v>
      </c>
      <c r="X96" s="23" t="s">
        <v>590</v>
      </c>
      <c r="Y96" s="23"/>
      <c r="Z96" s="23" t="s">
        <v>348</v>
      </c>
      <c r="AA96" s="23" t="s">
        <v>134</v>
      </c>
      <c r="AB96" s="23" t="s">
        <v>613</v>
      </c>
      <c r="AC96" s="23"/>
    </row>
    <row r="97" s="8" customFormat="1" ht="409" customHeight="1" spans="1:29">
      <c r="A97" s="23">
        <v>89</v>
      </c>
      <c r="B97" s="23" t="s">
        <v>390</v>
      </c>
      <c r="C97" s="23" t="s">
        <v>626</v>
      </c>
      <c r="D97" s="23" t="s">
        <v>627</v>
      </c>
      <c r="E97" s="23" t="s">
        <v>91</v>
      </c>
      <c r="F97" s="23" t="s">
        <v>99</v>
      </c>
      <c r="G97" s="23" t="s">
        <v>588</v>
      </c>
      <c r="H97" s="23" t="s">
        <v>42</v>
      </c>
      <c r="I97" s="23" t="s">
        <v>626</v>
      </c>
      <c r="J97" s="39" t="s">
        <v>628</v>
      </c>
      <c r="K97" s="23" t="s">
        <v>137</v>
      </c>
      <c r="L97" s="23">
        <v>400</v>
      </c>
      <c r="M97" s="23">
        <v>400</v>
      </c>
      <c r="N97" s="23">
        <v>0</v>
      </c>
      <c r="O97" s="23" t="s">
        <v>629</v>
      </c>
      <c r="P97" s="23"/>
      <c r="Q97" s="23" t="s">
        <v>630</v>
      </c>
      <c r="R97" s="23">
        <v>2024.03</v>
      </c>
      <c r="S97" s="23">
        <v>2024.12</v>
      </c>
      <c r="T97" s="23">
        <v>377</v>
      </c>
      <c r="U97" s="23">
        <v>1149</v>
      </c>
      <c r="V97" s="23">
        <v>541</v>
      </c>
      <c r="W97" s="23">
        <v>1647</v>
      </c>
      <c r="X97" s="23" t="s">
        <v>629</v>
      </c>
      <c r="Y97" s="23"/>
      <c r="Z97" s="23" t="s">
        <v>631</v>
      </c>
      <c r="AA97" s="23" t="s">
        <v>134</v>
      </c>
      <c r="AB97" s="23" t="s">
        <v>613</v>
      </c>
      <c r="AC97" s="23"/>
    </row>
    <row r="98" s="8" customFormat="1" ht="246" customHeight="1" spans="1:29">
      <c r="A98" s="23">
        <v>90</v>
      </c>
      <c r="B98" s="23" t="s">
        <v>177</v>
      </c>
      <c r="C98" s="23" t="s">
        <v>632</v>
      </c>
      <c r="D98" s="23" t="s">
        <v>633</v>
      </c>
      <c r="E98" s="23" t="s">
        <v>91</v>
      </c>
      <c r="F98" s="23" t="s">
        <v>99</v>
      </c>
      <c r="G98" s="23" t="s">
        <v>588</v>
      </c>
      <c r="H98" s="23" t="s">
        <v>42</v>
      </c>
      <c r="I98" s="23" t="s">
        <v>632</v>
      </c>
      <c r="J98" s="23" t="s">
        <v>634</v>
      </c>
      <c r="K98" s="23" t="s">
        <v>58</v>
      </c>
      <c r="L98" s="23">
        <v>400</v>
      </c>
      <c r="M98" s="23">
        <v>400</v>
      </c>
      <c r="N98" s="23">
        <v>0</v>
      </c>
      <c r="O98" s="23" t="s">
        <v>635</v>
      </c>
      <c r="P98" s="23"/>
      <c r="Q98" s="23" t="s">
        <v>634</v>
      </c>
      <c r="R98" s="23">
        <v>2024.05</v>
      </c>
      <c r="S98" s="23">
        <v>2024.11</v>
      </c>
      <c r="T98" s="23">
        <v>184</v>
      </c>
      <c r="U98" s="23">
        <v>551</v>
      </c>
      <c r="V98" s="23">
        <v>449</v>
      </c>
      <c r="W98" s="23">
        <v>1370</v>
      </c>
      <c r="X98" s="23" t="s">
        <v>590</v>
      </c>
      <c r="Y98" s="23"/>
      <c r="Z98" s="23" t="s">
        <v>185</v>
      </c>
      <c r="AA98" s="23" t="s">
        <v>134</v>
      </c>
      <c r="AB98" s="23" t="s">
        <v>613</v>
      </c>
      <c r="AC98" s="23"/>
    </row>
    <row r="99" s="8" customFormat="1" ht="327" customHeight="1" spans="1:29">
      <c r="A99" s="23">
        <v>91</v>
      </c>
      <c r="B99" s="23" t="s">
        <v>426</v>
      </c>
      <c r="C99" s="23" t="s">
        <v>636</v>
      </c>
      <c r="D99" s="23" t="s">
        <v>637</v>
      </c>
      <c r="E99" s="23" t="s">
        <v>91</v>
      </c>
      <c r="F99" s="23" t="s">
        <v>99</v>
      </c>
      <c r="G99" s="23" t="s">
        <v>588</v>
      </c>
      <c r="H99" s="23" t="s">
        <v>42</v>
      </c>
      <c r="I99" s="23" t="s">
        <v>636</v>
      </c>
      <c r="J99" s="23" t="s">
        <v>638</v>
      </c>
      <c r="K99" s="23" t="s">
        <v>137</v>
      </c>
      <c r="L99" s="23">
        <v>400</v>
      </c>
      <c r="M99" s="23">
        <v>400</v>
      </c>
      <c r="N99" s="23">
        <v>0</v>
      </c>
      <c r="O99" s="23" t="s">
        <v>590</v>
      </c>
      <c r="P99" s="23"/>
      <c r="Q99" s="23" t="s">
        <v>638</v>
      </c>
      <c r="R99" s="23">
        <v>2024.03</v>
      </c>
      <c r="S99" s="23">
        <v>2024.12</v>
      </c>
      <c r="T99" s="23">
        <v>110</v>
      </c>
      <c r="U99" s="23">
        <v>342</v>
      </c>
      <c r="V99" s="23">
        <v>130</v>
      </c>
      <c r="W99" s="23">
        <v>364</v>
      </c>
      <c r="X99" s="23" t="s">
        <v>590</v>
      </c>
      <c r="Y99" s="23"/>
      <c r="Z99" s="23" t="s">
        <v>433</v>
      </c>
      <c r="AA99" s="23" t="s">
        <v>134</v>
      </c>
      <c r="AB99" s="23" t="s">
        <v>613</v>
      </c>
      <c r="AC99" s="23"/>
    </row>
    <row r="100" s="8" customFormat="1" ht="182" customHeight="1" spans="1:29">
      <c r="A100" s="23">
        <v>92</v>
      </c>
      <c r="B100" s="23" t="s">
        <v>36</v>
      </c>
      <c r="C100" s="23" t="s">
        <v>639</v>
      </c>
      <c r="D100" s="23" t="s">
        <v>640</v>
      </c>
      <c r="E100" s="23" t="s">
        <v>91</v>
      </c>
      <c r="F100" s="23" t="s">
        <v>99</v>
      </c>
      <c r="G100" s="23" t="s">
        <v>588</v>
      </c>
      <c r="H100" s="23" t="s">
        <v>42</v>
      </c>
      <c r="I100" s="23" t="s">
        <v>639</v>
      </c>
      <c r="J100" s="23" t="s">
        <v>641</v>
      </c>
      <c r="K100" s="23" t="s">
        <v>137</v>
      </c>
      <c r="L100" s="23">
        <v>400</v>
      </c>
      <c r="M100" s="23">
        <v>400</v>
      </c>
      <c r="N100" s="23">
        <v>0</v>
      </c>
      <c r="O100" s="23" t="s">
        <v>590</v>
      </c>
      <c r="P100" s="23"/>
      <c r="Q100" s="23" t="s">
        <v>641</v>
      </c>
      <c r="R100" s="23">
        <v>2024.03</v>
      </c>
      <c r="S100" s="23">
        <v>2024.12</v>
      </c>
      <c r="T100" s="23">
        <v>362</v>
      </c>
      <c r="U100" s="23">
        <v>1100</v>
      </c>
      <c r="V100" s="23">
        <v>536</v>
      </c>
      <c r="W100" s="23">
        <v>1533</v>
      </c>
      <c r="X100" s="23" t="s">
        <v>590</v>
      </c>
      <c r="Y100" s="23"/>
      <c r="Z100" s="23" t="s">
        <v>50</v>
      </c>
      <c r="AA100" s="23" t="s">
        <v>134</v>
      </c>
      <c r="AB100" s="23" t="s">
        <v>613</v>
      </c>
      <c r="AC100" s="23"/>
    </row>
    <row r="101" s="8" customFormat="1" ht="268" customHeight="1" spans="1:29">
      <c r="A101" s="23">
        <v>93</v>
      </c>
      <c r="B101" s="23" t="s">
        <v>122</v>
      </c>
      <c r="C101" s="23" t="s">
        <v>642</v>
      </c>
      <c r="D101" s="23" t="s">
        <v>643</v>
      </c>
      <c r="E101" s="23" t="s">
        <v>91</v>
      </c>
      <c r="F101" s="23" t="s">
        <v>99</v>
      </c>
      <c r="G101" s="23" t="s">
        <v>588</v>
      </c>
      <c r="H101" s="23" t="s">
        <v>42</v>
      </c>
      <c r="I101" s="23" t="s">
        <v>642</v>
      </c>
      <c r="J101" s="23" t="s">
        <v>644</v>
      </c>
      <c r="K101" s="23" t="s">
        <v>137</v>
      </c>
      <c r="L101" s="23">
        <v>400</v>
      </c>
      <c r="M101" s="23">
        <v>400</v>
      </c>
      <c r="N101" s="23">
        <v>0</v>
      </c>
      <c r="O101" s="23" t="s">
        <v>590</v>
      </c>
      <c r="P101" s="23"/>
      <c r="Q101" s="23" t="s">
        <v>644</v>
      </c>
      <c r="R101" s="23">
        <v>2024.03</v>
      </c>
      <c r="S101" s="23">
        <v>2024.12</v>
      </c>
      <c r="T101" s="23">
        <v>200</v>
      </c>
      <c r="U101" s="23">
        <v>572</v>
      </c>
      <c r="V101" s="23">
        <v>737</v>
      </c>
      <c r="W101" s="23">
        <v>2272</v>
      </c>
      <c r="X101" s="23" t="s">
        <v>590</v>
      </c>
      <c r="Y101" s="23"/>
      <c r="Z101" s="23" t="s">
        <v>645</v>
      </c>
      <c r="AA101" s="23" t="s">
        <v>134</v>
      </c>
      <c r="AB101" s="23" t="s">
        <v>613</v>
      </c>
      <c r="AC101" s="23"/>
    </row>
    <row r="102" s="8" customFormat="1" ht="180" customHeight="1" spans="1:29">
      <c r="A102" s="23">
        <v>94</v>
      </c>
      <c r="B102" s="23" t="s">
        <v>63</v>
      </c>
      <c r="C102" s="23" t="s">
        <v>488</v>
      </c>
      <c r="D102" s="23" t="s">
        <v>646</v>
      </c>
      <c r="E102" s="23" t="s">
        <v>39</v>
      </c>
      <c r="F102" s="23" t="s">
        <v>55</v>
      </c>
      <c r="G102" s="23" t="s">
        <v>56</v>
      </c>
      <c r="H102" s="23" t="s">
        <v>42</v>
      </c>
      <c r="I102" s="23" t="s">
        <v>505</v>
      </c>
      <c r="J102" s="23" t="s">
        <v>647</v>
      </c>
      <c r="K102" s="23" t="s">
        <v>109</v>
      </c>
      <c r="L102" s="23">
        <v>400</v>
      </c>
      <c r="M102" s="23">
        <v>400</v>
      </c>
      <c r="N102" s="23">
        <v>0</v>
      </c>
      <c r="O102" s="23" t="s">
        <v>648</v>
      </c>
      <c r="P102" s="23" t="s">
        <v>71</v>
      </c>
      <c r="Q102" s="23" t="s">
        <v>647</v>
      </c>
      <c r="R102" s="23">
        <v>2024.04</v>
      </c>
      <c r="S102" s="23">
        <v>2024.12</v>
      </c>
      <c r="T102" s="23"/>
      <c r="U102" s="23"/>
      <c r="V102" s="23"/>
      <c r="W102" s="23"/>
      <c r="X102" s="23" t="s">
        <v>649</v>
      </c>
      <c r="Y102" s="23" t="s">
        <v>650</v>
      </c>
      <c r="Z102" s="23" t="s">
        <v>63</v>
      </c>
      <c r="AA102" s="23" t="s">
        <v>63</v>
      </c>
      <c r="AB102" s="23"/>
      <c r="AC102" s="51"/>
    </row>
    <row r="103" s="11" customFormat="1" ht="291" customHeight="1" spans="1:29">
      <c r="A103" s="23">
        <v>95</v>
      </c>
      <c r="B103" s="33" t="s">
        <v>651</v>
      </c>
      <c r="C103" s="34" t="s">
        <v>652</v>
      </c>
      <c r="D103" s="30" t="s">
        <v>653</v>
      </c>
      <c r="E103" s="30" t="s">
        <v>91</v>
      </c>
      <c r="F103" s="30" t="s">
        <v>92</v>
      </c>
      <c r="G103" s="30" t="s">
        <v>654</v>
      </c>
      <c r="H103" s="30" t="s">
        <v>42</v>
      </c>
      <c r="I103" s="30" t="s">
        <v>655</v>
      </c>
      <c r="J103" s="30" t="s">
        <v>656</v>
      </c>
      <c r="K103" s="40" t="s">
        <v>44</v>
      </c>
      <c r="L103" s="40">
        <v>270</v>
      </c>
      <c r="M103" s="40">
        <f>L103</f>
        <v>270</v>
      </c>
      <c r="N103" s="40">
        <v>0</v>
      </c>
      <c r="O103" s="30" t="s">
        <v>657</v>
      </c>
      <c r="P103" s="40"/>
      <c r="Q103" s="45" t="s">
        <v>658</v>
      </c>
      <c r="R103" s="46">
        <v>2024.05</v>
      </c>
      <c r="S103" s="46">
        <v>2024.09</v>
      </c>
      <c r="T103" s="47">
        <v>359</v>
      </c>
      <c r="U103" s="47">
        <v>1299</v>
      </c>
      <c r="V103" s="30">
        <v>657</v>
      </c>
      <c r="W103" s="30">
        <v>2406</v>
      </c>
      <c r="X103" s="30" t="s">
        <v>657</v>
      </c>
      <c r="Y103" s="30"/>
      <c r="Z103" s="30" t="s">
        <v>149</v>
      </c>
      <c r="AA103" s="30" t="s">
        <v>149</v>
      </c>
      <c r="AB103" s="52"/>
      <c r="AC103" s="53"/>
    </row>
    <row r="104" s="11" customFormat="1" ht="409" customHeight="1" spans="1:29">
      <c r="A104" s="23">
        <v>96</v>
      </c>
      <c r="B104" s="33" t="s">
        <v>651</v>
      </c>
      <c r="C104" s="34" t="s">
        <v>659</v>
      </c>
      <c r="D104" s="30" t="s">
        <v>660</v>
      </c>
      <c r="E104" s="30" t="s">
        <v>91</v>
      </c>
      <c r="F104" s="30" t="s">
        <v>92</v>
      </c>
      <c r="G104" s="30" t="s">
        <v>654</v>
      </c>
      <c r="H104" s="30" t="s">
        <v>290</v>
      </c>
      <c r="I104" s="30" t="s">
        <v>661</v>
      </c>
      <c r="J104" s="30" t="s">
        <v>662</v>
      </c>
      <c r="K104" s="40" t="s">
        <v>44</v>
      </c>
      <c r="L104" s="40">
        <v>571</v>
      </c>
      <c r="M104" s="40">
        <f>L104</f>
        <v>571</v>
      </c>
      <c r="N104" s="40">
        <v>0</v>
      </c>
      <c r="O104" s="30" t="s">
        <v>657</v>
      </c>
      <c r="P104" s="40"/>
      <c r="Q104" s="45" t="s">
        <v>663</v>
      </c>
      <c r="R104" s="46">
        <v>2024.05</v>
      </c>
      <c r="S104" s="46">
        <v>2024.09</v>
      </c>
      <c r="T104" s="30">
        <v>773</v>
      </c>
      <c r="U104" s="30">
        <v>2049</v>
      </c>
      <c r="V104" s="30">
        <v>1409</v>
      </c>
      <c r="W104" s="30">
        <v>6114</v>
      </c>
      <c r="X104" s="30" t="s">
        <v>657</v>
      </c>
      <c r="Y104" s="30"/>
      <c r="Z104" s="30" t="s">
        <v>149</v>
      </c>
      <c r="AA104" s="30" t="s">
        <v>149</v>
      </c>
      <c r="AB104" s="52"/>
      <c r="AC104" s="53"/>
    </row>
    <row r="105" s="11" customFormat="1" ht="409" customHeight="1" spans="1:29">
      <c r="A105" s="35">
        <v>97</v>
      </c>
      <c r="B105" s="33" t="s">
        <v>651</v>
      </c>
      <c r="C105" s="34" t="s">
        <v>664</v>
      </c>
      <c r="D105" s="30" t="s">
        <v>665</v>
      </c>
      <c r="E105" s="30" t="s">
        <v>91</v>
      </c>
      <c r="F105" s="30" t="s">
        <v>92</v>
      </c>
      <c r="G105" s="30" t="s">
        <v>654</v>
      </c>
      <c r="H105" s="30" t="s">
        <v>290</v>
      </c>
      <c r="I105" s="30" t="s">
        <v>666</v>
      </c>
      <c r="J105" s="30" t="s">
        <v>667</v>
      </c>
      <c r="K105" s="40" t="s">
        <v>44</v>
      </c>
      <c r="L105" s="40">
        <v>34</v>
      </c>
      <c r="M105" s="40">
        <v>34</v>
      </c>
      <c r="N105" s="40">
        <v>0</v>
      </c>
      <c r="O105" s="30" t="s">
        <v>657</v>
      </c>
      <c r="P105" s="40"/>
      <c r="Q105" s="45" t="s">
        <v>668</v>
      </c>
      <c r="R105" s="46">
        <v>2024.05</v>
      </c>
      <c r="S105" s="46">
        <v>2024.09</v>
      </c>
      <c r="T105" s="30">
        <v>175</v>
      </c>
      <c r="U105" s="30">
        <v>492</v>
      </c>
      <c r="V105" s="30">
        <v>240</v>
      </c>
      <c r="W105" s="30">
        <v>1272</v>
      </c>
      <c r="X105" s="30" t="s">
        <v>657</v>
      </c>
      <c r="Y105" s="30"/>
      <c r="Z105" s="30" t="s">
        <v>149</v>
      </c>
      <c r="AA105" s="30" t="s">
        <v>149</v>
      </c>
      <c r="AB105" s="52"/>
      <c r="AC105" s="53"/>
    </row>
    <row r="106" s="8" customFormat="1" ht="106" customHeight="1" spans="1:29">
      <c r="A106" s="23"/>
      <c r="B106" s="23" t="s">
        <v>669</v>
      </c>
      <c r="C106" s="23"/>
      <c r="D106" s="23"/>
      <c r="E106" s="23"/>
      <c r="F106" s="23"/>
      <c r="G106" s="23"/>
      <c r="H106" s="23"/>
      <c r="I106" s="23"/>
      <c r="J106" s="23"/>
      <c r="K106" s="23"/>
      <c r="L106" s="23">
        <f>SUM(L9:L105)</f>
        <v>33610.86</v>
      </c>
      <c r="M106" s="23">
        <f>SUM(M9:M105)</f>
        <v>25740.81</v>
      </c>
      <c r="N106" s="23">
        <f>SUM(N9:N105)</f>
        <v>7870.05</v>
      </c>
      <c r="O106" s="23"/>
      <c r="P106" s="23"/>
      <c r="Q106" s="23"/>
      <c r="R106" s="23"/>
      <c r="S106" s="23"/>
      <c r="T106" s="23">
        <f>SUM(T9:T101)</f>
        <v>25897</v>
      </c>
      <c r="U106" s="23">
        <f>SUM(U9:U101)</f>
        <v>72652</v>
      </c>
      <c r="V106" s="23">
        <f>SUM(V9:V101)</f>
        <v>29757</v>
      </c>
      <c r="W106" s="23">
        <f>SUM(W9:W101)</f>
        <v>85285</v>
      </c>
      <c r="X106" s="23"/>
      <c r="Y106" s="23"/>
      <c r="Z106" s="23"/>
      <c r="AA106" s="23"/>
      <c r="AB106" s="23"/>
      <c r="AC106" s="51"/>
    </row>
    <row r="107" s="1" customFormat="1" ht="35.25" spans="15:29">
      <c r="O107" s="41"/>
      <c r="P107" s="42"/>
      <c r="Q107" s="42"/>
      <c r="R107" s="13"/>
      <c r="S107" s="13"/>
      <c r="T107" s="13"/>
      <c r="U107" s="13"/>
      <c r="V107" s="13"/>
      <c r="W107" s="13"/>
      <c r="Y107" s="42"/>
      <c r="Z107" s="54"/>
      <c r="AA107" s="42"/>
      <c r="AC107" s="12"/>
    </row>
    <row r="108" s="1" customFormat="1" ht="35.25" spans="18:29">
      <c r="R108" s="13"/>
      <c r="S108" s="13"/>
      <c r="T108" s="13"/>
      <c r="U108" s="13"/>
      <c r="V108" s="13"/>
      <c r="W108" s="13"/>
      <c r="Y108" s="42"/>
      <c r="Z108" s="54"/>
      <c r="AA108" s="42"/>
      <c r="AC108" s="12"/>
    </row>
    <row r="109" s="1" customFormat="1" ht="5" customHeight="1" spans="18:29">
      <c r="R109" s="13"/>
      <c r="S109" s="13"/>
      <c r="T109" s="13"/>
      <c r="U109" s="13"/>
      <c r="V109" s="13"/>
      <c r="W109" s="13"/>
      <c r="AC109" s="12"/>
    </row>
    <row r="110" spans="1:1">
      <c r="A110" s="1"/>
    </row>
    <row r="111" spans="1:1">
      <c r="A111" s="1"/>
    </row>
    <row r="112" spans="1:1">
      <c r="A112" s="1"/>
    </row>
  </sheetData>
  <mergeCells count="35">
    <mergeCell ref="A1:F1"/>
    <mergeCell ref="A2:C2"/>
    <mergeCell ref="A3:G3"/>
    <mergeCell ref="A4:AC4"/>
    <mergeCell ref="E5:G5"/>
    <mergeCell ref="X5:AC5"/>
    <mergeCell ref="D6:K6"/>
    <mergeCell ref="L6:N6"/>
    <mergeCell ref="T6:W6"/>
    <mergeCell ref="T7:U7"/>
    <mergeCell ref="V7:W7"/>
    <mergeCell ref="B6:B8"/>
    <mergeCell ref="C6:C8"/>
    <mergeCell ref="D7:D8"/>
    <mergeCell ref="E7:E8"/>
    <mergeCell ref="F7:F8"/>
    <mergeCell ref="G7:G8"/>
    <mergeCell ref="H7:H8"/>
    <mergeCell ref="I7:I8"/>
    <mergeCell ref="J7:J8"/>
    <mergeCell ref="K7:K8"/>
    <mergeCell ref="L7:L8"/>
    <mergeCell ref="M7:M8"/>
    <mergeCell ref="N7:N8"/>
    <mergeCell ref="O6:O8"/>
    <mergeCell ref="P6:P8"/>
    <mergeCell ref="Q6:Q8"/>
    <mergeCell ref="R6:R8"/>
    <mergeCell ref="S6:S8"/>
    <mergeCell ref="X6:X8"/>
    <mergeCell ref="Y6:Y8"/>
    <mergeCell ref="Z6:Z8"/>
    <mergeCell ref="AA6:AA8"/>
    <mergeCell ref="AB6:AB8"/>
    <mergeCell ref="AC6:AC8"/>
  </mergeCells>
  <pageMargins left="0.195833333333333" right="0.195833333333333" top="0.195833333333333" bottom="0.195833333333333" header="0.5" footer="0.5"/>
  <pageSetup paperSize="8" scale="25"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2024年第一批计划实施项目汇总表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lxfpb</dc:creator>
  <cp:lastModifiedBy>Administrator</cp:lastModifiedBy>
  <dcterms:created xsi:type="dcterms:W3CDTF">2023-11-16T20:23:00Z</dcterms:created>
  <dcterms:modified xsi:type="dcterms:W3CDTF">2024-05-29T01:41:03Z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7F62672296EE46FA87C61886C7C58A76</vt:lpwstr>
  </property>
  <property fmtid="{D5CDD505-2E9C-101B-9397-08002B2CF9AE}" pid="3" name="KSOProductBuildVer">
    <vt:lpwstr>2052-12.1.0.16929</vt:lpwstr>
  </property>
</Properties>
</file>